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5" activeTab="5"/>
  </bookViews>
  <sheets>
    <sheet name="План на 2012 ФУ" sheetId="1" state="hidden" r:id="rId1"/>
    <sheet name="План на 2013" sheetId="2" state="hidden" r:id="rId2"/>
    <sheet name="План на 2014" sheetId="3" state="hidden" r:id="rId3"/>
    <sheet name="План на 2015" sheetId="4" state="hidden" r:id="rId4"/>
    <sheet name="План на 2016" sheetId="5" state="hidden" r:id="rId5"/>
    <sheet name="План на 2017" sheetId="6" r:id="rId6"/>
    <sheet name="Реестр" sheetId="7" state="hidden" r:id="rId7"/>
    <sheet name="Темы и вопросы" sheetId="8" state="hidden" r:id="rId8"/>
  </sheets>
  <definedNames>
    <definedName name="_xlnm.Print_Area" localSheetId="0">'План на 2012 ФУ'!$A$1:$G$14</definedName>
    <definedName name="_xlnm.Print_Area" localSheetId="1">'План на 2013'!$A$1:$G$13</definedName>
    <definedName name="_xlnm.Print_Area" localSheetId="3">'План на 2015'!$A$1:$G$15</definedName>
  </definedNames>
  <calcPr fullCalcOnLoad="1"/>
</workbook>
</file>

<file path=xl/sharedStrings.xml><?xml version="1.0" encoding="utf-8"?>
<sst xmlns="http://schemas.openxmlformats.org/spreadsheetml/2006/main" count="420" uniqueCount="219">
  <si>
    <t>№ п/п</t>
  </si>
  <si>
    <t>июнь</t>
  </si>
  <si>
    <t>Адрес местонахождения субъекта проверки</t>
  </si>
  <si>
    <t>Месяц начала проведения проверки</t>
  </si>
  <si>
    <t>Наименование , ИНН субъекта проверки</t>
  </si>
  <si>
    <t>Цель проверки</t>
  </si>
  <si>
    <t>ПЛАН - ГРАФИК                                                                                                                                                                                                                                                 контрольных мероприятий проводимых Финансовым управлением администрации Карагинского муниципального района на 2012 год</t>
  </si>
  <si>
    <t>п. Оссора, ул.Советская, дом 37</t>
  </si>
  <si>
    <t>Сектор по организации культуры и досуга населения администрации Карагинского муниципального района,                         ИНН 8203000628</t>
  </si>
  <si>
    <t>Муниципальное казенное учреждение культуры "Карагинский районный краеведческий музей",                        ИНН 8203010619</t>
  </si>
  <si>
    <t>п. Оссора, ул.Советская, дом 52</t>
  </si>
  <si>
    <t>ноябрь</t>
  </si>
  <si>
    <t>Муниципальное бюджетное учреждение культуры "Карагинская межпоселенческая центральзованная библиотечная система",                                                                ИНН 8203010577</t>
  </si>
  <si>
    <t>Проверяемый период</t>
  </si>
  <si>
    <t xml:space="preserve">Осуществление контроля над соблюдением действующего законодательства РФ в части осуществления закупок в целях обеспечения муниципальных нужд без заключения муниципальных контрактов </t>
  </si>
  <si>
    <t>2011 год</t>
  </si>
  <si>
    <t>Исполнитель</t>
  </si>
  <si>
    <t>Определяются Приказом по Финансовому управлению</t>
  </si>
  <si>
    <t>2011 год,                               1 полугодие 2012 года</t>
  </si>
  <si>
    <t>Муниципальное бюджетное образовательное учреждение дополнительного образования детей Карагинского района "Карагинская детская школа искусств",                                                                                      ИНН 8203010062</t>
  </si>
  <si>
    <t>п. Оссора, ул.Советская, дом 72</t>
  </si>
  <si>
    <t xml:space="preserve">Осуществление контроля над соблюдением действующего законодательства РФ в части осуществления закупок в целях обеспечения муниципальных нужд без заключения муниципальных контрактов, начисления заработной платы и расчетов с подотчетными лицами </t>
  </si>
  <si>
    <r>
      <rPr>
        <u val="single"/>
        <sz val="11"/>
        <rFont val="Times New Roman"/>
        <family val="1"/>
      </rPr>
      <t>Основание:</t>
    </r>
    <r>
      <rPr>
        <sz val="11"/>
        <rFont val="Times New Roman"/>
        <family val="1"/>
      </rPr>
      <t xml:space="preserve"> подпункты 3.25 и 3.44 пункта 3 Положения о Финансовом управлении администрации Карагинского муниципального района, утвержденного Постановлением Главы Карагинского муниципального района от 17.01.2012г. № 6</t>
    </r>
  </si>
  <si>
    <t>"УТВЕРЖДАЮ"</t>
  </si>
  <si>
    <t>Руководитель Финансового управления администрации Карагинского муниципального района</t>
  </si>
  <si>
    <t>________________________ Е.А. Тихонова</t>
  </si>
  <si>
    <t>"06" февраля 2012 года</t>
  </si>
  <si>
    <t>Перечень                                                                                                                                                                                                                                                контрольных мероприятий проведенных Финансовым управлением администрации Карагинского муниципального района</t>
  </si>
  <si>
    <t>Управление образования, молодежной политики и спорта администрации Карагинского муниципального района, ИНН 820300603</t>
  </si>
  <si>
    <t>Осуществление контроля над соблюдением действующего законодательства в части ведения кассовых операций, начисления заработной платы и расчетов с подотчетными лицами</t>
  </si>
  <si>
    <t>з/пл,п/отчет-2010г, касса-с 1.02 по 30.04.2011</t>
  </si>
  <si>
    <t>Срок проведения проверки</t>
  </si>
  <si>
    <t>с 23.05.2011 по 18.07.2011г</t>
  </si>
  <si>
    <t>Основание</t>
  </si>
  <si>
    <t>Приказ ФУ от 20.05.2011г. № 39</t>
  </si>
  <si>
    <t>Муниципальное образовательное учреждение дополнительного образования детей "Карагинская детско-юношеская спортивная школа",                                       ИНН 8203003241</t>
  </si>
  <si>
    <t>п. Оссора, ул.Советская, дом 39</t>
  </si>
  <si>
    <t>Осуществление контроля над соблюдением действующего законодательства в части ведения кассовых операций, расчетов с подотчетными лицами</t>
  </si>
  <si>
    <t>п/отчет-2010г,                              касса-с 1.02 по 30.04.2011</t>
  </si>
  <si>
    <t>з/пл,п/отчет-2009 и 10 мес.2010г., касса-с 1.08 по 31.10.2010</t>
  </si>
  <si>
    <t>с 10.11.2010 по 10.12.2010</t>
  </si>
  <si>
    <t>Приказ ФУ от 10.11.2010г. № 47</t>
  </si>
  <si>
    <t>Администрация Карагинского муниципального района,  ИНН 8203000674</t>
  </si>
  <si>
    <t>з/пл,п/отчет-2009 и 8 мес.2010г., касса-с 1.06 по 31.08.2010</t>
  </si>
  <si>
    <t>Приказ ФУ от 28.09.2010г. № 42</t>
  </si>
  <si>
    <t>с 28.09.2010 по 18.10.2010</t>
  </si>
  <si>
    <t>2010г., и с 01.01.2011 по 31.07.2011</t>
  </si>
  <si>
    <t>с 09.08.2011 по 12.09.2011г.</t>
  </si>
  <si>
    <t>Приказ ФУ от 15.08.2011г. № 58</t>
  </si>
  <si>
    <t>Приказ ФУ от 07.06.2012г. № 28</t>
  </si>
  <si>
    <t>ПЛАН - ГРАФИК                                                                                                                                                                                                                                                 контрольных мероприятий проводимых Финансовым управлением администрации Карагинского муниципального района на 2013 год</t>
  </si>
  <si>
    <t>2012 год</t>
  </si>
  <si>
    <t xml:space="preserve">Финансовый орган Карагинского муниципального района осуществляет финансовый контроль за операциями с бюджетными средствами получателей средств бюджета района,  целевого использования и возврата средств бюджета района.
</t>
  </si>
  <si>
    <t>Осуществление финансового контроля за операциями с бюджетными средствами получателей средств районного бюджета.</t>
  </si>
  <si>
    <t>по соблюдению ими условий получения и эффективности использования указанных средств.</t>
  </si>
  <si>
    <t>Осуществление контроля за соблюдением действующего законодательства Российской Федерации, целевого и эффективного использования бюджетных средств получателями средств районного бюджета</t>
  </si>
  <si>
    <t>декабрь</t>
  </si>
  <si>
    <t>Приказ ФУ от 12.12.2012г. № 60</t>
  </si>
  <si>
    <t>Муниципальное учреждение Отдел ЖКХ служба «Заказчика» администрации Карагинского района</t>
  </si>
  <si>
    <t>внеплановая</t>
  </si>
  <si>
    <t>Приказ ФУ от 22.01.2013г. № 05.</t>
  </si>
  <si>
    <t>п. Оссора, ул. Советская, дом 23а</t>
  </si>
  <si>
    <t>Осуществление контроля за использованием субсидий их получателями в соответствии с условиями и целями, определенными при предоставлении указанных средств из бюджета Карагинского муниципального района</t>
  </si>
  <si>
    <t>с 23.01.2013 по 29.01.2013</t>
  </si>
  <si>
    <t>с 13.12.2012 по 25.12.2012</t>
  </si>
  <si>
    <t>с 07.06.2012 по 29.07.2012</t>
  </si>
  <si>
    <t>плановая</t>
  </si>
  <si>
    <t>РЕЗУЛЬТАТ ПРОВЕРКИ</t>
  </si>
  <si>
    <t>нет</t>
  </si>
  <si>
    <t>с 15.05.2013 по 01.07.2013</t>
  </si>
  <si>
    <t>Приказ ФУ от 13.05.2013г. № 31, от 24.06..2013г. № 36 (о продлении)</t>
  </si>
  <si>
    <t>объем проверенных средств (тыс.рубл)</t>
  </si>
  <si>
    <t>количество нарушений (штук)</t>
  </si>
  <si>
    <t>объем нарушений (тыс.рубл)</t>
  </si>
  <si>
    <t>Осуществление контроля по вопросу порядка оплаты проезда отдельных категорий граждан Карагинского муниципального района к месту лечения (обследования) и обратно, а также  проверки ведения заказчиком реестра закупок, осуществленных без заключения муниципальных контрактов</t>
  </si>
  <si>
    <t>2010-2011</t>
  </si>
  <si>
    <t>с 27.07.2011 по 01.08.2011</t>
  </si>
  <si>
    <t>Приказ ФУ от 22.07.2011 № 51</t>
  </si>
  <si>
    <t>ВСЕГО:</t>
  </si>
  <si>
    <r>
      <rPr>
        <u val="single"/>
        <sz val="11"/>
        <color indexed="10"/>
        <rFont val="Times New Roman"/>
        <family val="1"/>
      </rPr>
      <t>Основание:</t>
    </r>
    <r>
      <rPr>
        <sz val="11"/>
        <color indexed="10"/>
        <rFont val="Times New Roman"/>
        <family val="1"/>
      </rPr>
      <t xml:space="preserve"> подпункты 3.25 и 3.44 пункта 3 Положения о Финансовом управлении администрации Карагинского муниципального района, утвержденного Постановлением Главы Карагинского муниципального района от 17.01.2012г. № 6</t>
    </r>
  </si>
  <si>
    <t>"14" января 2013 года</t>
  </si>
  <si>
    <t>"30" декабря 2013 года</t>
  </si>
  <si>
    <t>ПЛАН - ГРАФИК                                                                                                                                                                                                                                                 контрольных мероприятий проводимых Финансовым управлением администрации Карагинского муниципального района на 2014 год</t>
  </si>
  <si>
    <t>2012 - 2013год</t>
  </si>
  <si>
    <t>Муниципальное учреждение здравоохранения "Карагинская центральная районная больница", ИНН</t>
  </si>
  <si>
    <t>июль</t>
  </si>
  <si>
    <t>2012,2013 год</t>
  </si>
  <si>
    <t>2012, 2013 год</t>
  </si>
  <si>
    <t>Приказ ФУ от 16.07.2014 № 29</t>
  </si>
  <si>
    <t>Приказ ФУ от 16.07.2014 № 30</t>
  </si>
  <si>
    <t>с 17.07.2014 по 29.08.2014</t>
  </si>
  <si>
    <t>рекомендовано к взысканию в бюджет (тыс.рубл)</t>
  </si>
  <si>
    <t>"30" декабря 2014 года</t>
  </si>
  <si>
    <t>2014 год</t>
  </si>
  <si>
    <t>апрель</t>
  </si>
  <si>
    <t>октябрь</t>
  </si>
  <si>
    <t>Сектор по организации культуры и досуга населения администрации Карагинского муниципального района,    ИНН 8203000628</t>
  </si>
  <si>
    <t>Самостоятельный отдел социальной защиты населения администрации Карагинского муниципального района,   ИНН 8203001565</t>
  </si>
  <si>
    <t>Осуществление контроля за соблюдением действующего законодательства Российской Федерации в сфере закупок</t>
  </si>
  <si>
    <t>2013, 2014 год</t>
  </si>
  <si>
    <t>ПЛАН - ГРАФИК                                                                                                                                                                                                                                                 контрольных мероприятий проводимых Финансовым управлением администрации Карагинского муниципального района на 2015 год</t>
  </si>
  <si>
    <t>Администрация Карагинского муниципального района,    ИНН 8203000628</t>
  </si>
  <si>
    <t>ПЛАН - ГРАФИК                                                                                                                                                                                                                                                 контрольных мероприятий проводимых Финансовым управлением администрации Карагинского муниципального района на 2016 год</t>
  </si>
  <si>
    <t xml:space="preserve"> </t>
  </si>
  <si>
    <t>2015 год</t>
  </si>
  <si>
    <t>2014-2015 год</t>
  </si>
  <si>
    <t>Сторубевцева В.Г.</t>
  </si>
  <si>
    <t>Тон А.Н.</t>
  </si>
  <si>
    <t>Приказ ФУ от 16.07.2015 № 24</t>
  </si>
  <si>
    <t>Приказ ФУ от 30.03.2015г. № 12</t>
  </si>
  <si>
    <t>с 20.07.2015 по 31.07.2015</t>
  </si>
  <si>
    <t>с 01.04.2015 по 30.04.2015</t>
  </si>
  <si>
    <t>п. Оссора, ул.Советская, дом 38</t>
  </si>
  <si>
    <t>"30" ноября 2016 года</t>
  </si>
  <si>
    <t>УТВЕРЖДЕН</t>
  </si>
  <si>
    <r>
      <t xml:space="preserve">ПЛАН - ГРАФИК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контрольных мероприятий проводимых Финансовым управлением администрации Карагинского муниципального района </t>
    </r>
  </si>
  <si>
    <t>Метод контроля (обследование камеральная проверка, выездная проверка (ревизия))</t>
  </si>
  <si>
    <t>Тема контрольного мероприятия</t>
  </si>
  <si>
    <t>Проверяемый период*</t>
  </si>
  <si>
    <t>Дата проведения контрольного мероприятия (квартал)</t>
  </si>
  <si>
    <t>Ответственные исполнители</t>
  </si>
  <si>
    <t>Основание для включения</t>
  </si>
  <si>
    <t xml:space="preserve">Примечание: </t>
  </si>
  <si>
    <t>*Объем средств в проверяемом периоде указывается в соответствии с утвержденными ассигнованиями (с учётом изменений), и соответственно может быть изменён при фактическом исполнении расходов районного бюджета.</t>
  </si>
  <si>
    <t>**В случае необходимости контрольным мероприятием могут охватываться иные периоды.</t>
  </si>
  <si>
    <t>(должность)</t>
  </si>
  <si>
    <t>(подпись)</t>
  </si>
  <si>
    <t>(ФИО)</t>
  </si>
  <si>
    <t xml:space="preserve">приказом Финансового управления </t>
  </si>
  <si>
    <t xml:space="preserve">администрации Карагинского </t>
  </si>
  <si>
    <t>муниципального района</t>
  </si>
  <si>
    <t>3.1. Информация о главном администраторе бюджетных средств;</t>
  </si>
  <si>
    <t>3.2. Информация о текущем состоянии исполнения бюджетных полномочий по внутреннему финансовму контролю и внутреннему финансовому аудиту;</t>
  </si>
  <si>
    <t>3.3. Информация о выявленных недостатках исполнения бюджетных полномочий по внутреннему финансовму контролю и внутреннему финансовому аудиту;</t>
  </si>
  <si>
    <t>3.4. Информация о представленных документах;</t>
  </si>
  <si>
    <t>3.5. Предложения и рекомендации по совершенствованию деятельности главного администратора бюджетных средств.</t>
  </si>
  <si>
    <t xml:space="preserve">   - соблюдение правил нормирования в сфере закупок, предусмотренного статьей 19 настоящего Федерального закона;
</t>
  </si>
  <si>
    <t xml:space="preserve">   - обоснование начальной (максимальной) цены контракта, цены контракта, заключаемого с единственным поставщиком (подрядчиком, исполнителем), включенной в план-график</t>
  </si>
  <si>
    <t xml:space="preserve">   - применение заказчиком мер ответственности и совершения иных действий в случае нарушения поставщиком (подрядчиком, исполнителем) условий контракта</t>
  </si>
  <si>
    <t xml:space="preserve">   - соответствие поставленного товара, выполненной работы (ее результата) или оказанной услуги условиям контракта;
</t>
  </si>
  <si>
    <t xml:space="preserve">   - своевременность, полнота и достоверность отражения в документах учета поставленного товара, выполненной работы (ее результата) или оказанной услуги</t>
  </si>
  <si>
    <t xml:space="preserve">   - соответствие использования поставленного товара, выполненной работы (ее результата) или оказанной услуги целям осуществления закупки</t>
  </si>
  <si>
    <t>Темы:</t>
  </si>
  <si>
    <t>Тема:</t>
  </si>
  <si>
    <t xml:space="preserve">1. Проверка целевого и эффективного использования бюджетных средств, выделенных на реализацию муниципальной прогаммы (Наименование МП); </t>
  </si>
  <si>
    <t xml:space="preserve">2. Проверка целевого и эффективного использования бюджетных средств, выделенных на реализацию муниципальной прогаммы (Наименование МП) в части подрограммы (наименование Подпрограммы);
</t>
  </si>
  <si>
    <t>3. Проверка целевого и эффективного использования бюджетных средств, выделенных на реализацию муниципальной прогаммы (Наименование МП) в части конкретных средств (например в части МБТ и т.д)</t>
  </si>
  <si>
    <t>1. Осуществление контроля в рамках исполнения полномочий, предусмотренных частью 8 статьи 99 Федерального закона от 05.04.2013 № 44-ФЗ, в части заключения и исполнения муниципальных контрактов:</t>
  </si>
  <si>
    <t>2. Осуществление контроля в рамках исполнения полномочий, предусмотренных пунктами 1 - 3 части 8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</t>
  </si>
  <si>
    <t>1. Ревизия финансово-хозяйственной деятельности</t>
  </si>
  <si>
    <t>2. Ревизия финансово-хозяйственной деятельности (средств, направленных на содержание ГРБС, ПБС)</t>
  </si>
  <si>
    <t>4. Проверка отдельных вопросов финансово-хозяйственной деятельности, в части использования средств районного бюджета выделенных (ГРБС, ПБС)</t>
  </si>
  <si>
    <t>Анализ осуществления (Наименование ГРБС) внутреннего финансового контроля;</t>
  </si>
  <si>
    <t>Вопрос проверки тот же, что и тема</t>
  </si>
  <si>
    <t xml:space="preserve">   - соблюдение требований к обоснованию закупок, предусмотренных статьей 18 настоящего Федерального закона, и обоснованности закупок</t>
  </si>
  <si>
    <t xml:space="preserve">3. Выборочная проверка отдельных вопросов финансово-хозяйственной деятельности (средств, направленных на содержание ГРБС, ПБС)
</t>
  </si>
  <si>
    <t>готовится Заключение о соответствии контрольной деятельности главного администратора бюджетному законодательству Российской Федерации, по следующим разделам:</t>
  </si>
  <si>
    <t>Вопросы проверки:</t>
  </si>
  <si>
    <t>Контроль за соблюдением бюджетного законодательства Российской Федерации и иных нормативных правовых актов, регулирующих бюджетные правоотношения;</t>
  </si>
  <si>
    <r>
      <t xml:space="preserve">Контроль за полнотой и достоверностью отчетности о реализации муниципальных программ, </t>
    </r>
    <r>
      <rPr>
        <b/>
        <sz val="12"/>
        <color indexed="10"/>
        <rFont val="Times New Roman"/>
        <family val="1"/>
      </rPr>
      <t>в том числе отчетности об исполнении муниципальных заданий;</t>
    </r>
  </si>
  <si>
    <t>Анализ осуществления главными администраторами бюджетных средств районного бюджета внутреннего финансового контроля и внутреннего финансового аудита;</t>
  </si>
  <si>
    <t>Внутренний муниципальный финансовый контроль в отношении закупок товаров, работ, услуг для обеспечения муниципальных нужд Карагинского муниципального района, предусмотренный частью 8 статьи 99 Федерального закона от 05.04.2013 № 44-ФЗ «О контрактной системе в сфере закупок товаров, работ, услуг для обеспечения государственных и муниципальных нужд» (далее – закупки, Федеральный закон от 05.04.2013 № 44-ФЗ).</t>
  </si>
  <si>
    <t>осуществление контроля в рамках исполнения полномочий, предусмотренных статьёй 99 Федерального закона от 05.04.2013 № 44-ФЗ, в части заключения и исполнения муниципального контракта от 01.08.2014 № 0338300035314000037-0216679-01 на приобретение и поставку картриджей для нужд Сектора по организации культуры и досуга населения администрации Карагинского муниципального района</t>
  </si>
  <si>
    <t>осуществление контроля в рамках исполнения полномочий, предусмотренных статьёй 99 Федерального закона от 05.04.2013 № 44-ФЗ</t>
  </si>
  <si>
    <t>с 10.06.2016 по 30.06.2016</t>
  </si>
  <si>
    <t>Приказ ФУ от 31.05.2016 № 25</t>
  </si>
  <si>
    <t>Проверка целевого и эффективного использования денежных средств в рамках исполнения мероприятий муниципальной целевой программы «Социальная поддержка населения Карагинского муниципального района на 2015-2017 годы» подпрограммы № 4 «Здоровье».</t>
  </si>
  <si>
    <t>Приказ ФУ от 31.05.2016 № 24</t>
  </si>
  <si>
    <t>с 10.06.2016 по 30.06.2016 (продление с 01.07.2016 по 15.07.2016)</t>
  </si>
  <si>
    <t>Наименование объекта контроля (ИНН, адрес объекта контроля)</t>
  </si>
  <si>
    <t>Администрация Карагинского муниципального района (ИНН 8203000628, п. Оссора, ул. Советская, дом 37)</t>
  </si>
  <si>
    <t>камеральная проверка</t>
  </si>
  <si>
    <t>Предусмот-ренный объём средств в проверяемом периоде (тыс. рублей) *</t>
  </si>
  <si>
    <t>1 квартал (март)</t>
  </si>
  <si>
    <t>2 квартал (май)</t>
  </si>
  <si>
    <t>выездная проверка</t>
  </si>
  <si>
    <t>Выборочная проверка отдельных вопросов финансово-хозяйственной деятельности</t>
  </si>
  <si>
    <t>Сторублевцева В.Г.</t>
  </si>
  <si>
    <t>Решение Финансового управления</t>
  </si>
  <si>
    <t xml:space="preserve">Тематические проверки отдельных вопросов деятельности главных распорядителей (распорядителей, получателей) 
средств районного бюджета, в том числе:
</t>
  </si>
  <si>
    <t xml:space="preserve">Проверки целевого и эффективного использования бюджетных средств, выделенных на реализацию 
муниципальных программ, в том числе:
</t>
  </si>
  <si>
    <t>Проверка организации и осуществления внутреннего финансового контроля</t>
  </si>
  <si>
    <t>Сектор по организации культуры и досуга населения администрации Карагинского муниципального района (ИНН 8203000628, п. Оссора, ул. Советская, дом 37)</t>
  </si>
  <si>
    <t>-</t>
  </si>
  <si>
    <t>1 квартал (февраль-март)</t>
  </si>
  <si>
    <t>Муниципальная программа "Управление муниципальными финансами Карагинского муниципального района", в части иных межбюджетных трансфертов для обеспечения софинансирования из местного бюджета на приобретение мусоровозной машины для с.Карага</t>
  </si>
  <si>
    <t>Муниципальная программа "Управление муниципальными финансами Карагинского муниципального района", в части иных межбюджетных трансфертов на проведение капитального ремонта кровли и фасада жилых двухквартирных домов муниципального жилищного фонда блокированной застройки по адресу ул. Калининская дома 18 и 14 в с. Ильпырское</t>
  </si>
  <si>
    <t>Муниципальное казенное учреждение Администрация муниципального образования сельского поселения "село Карага" (ИНН 8203000787, с.Карага, ул. Лукашевского, дом 14)</t>
  </si>
  <si>
    <t>Администрация сельского поселения "село Ильпырское" (ИНН 8203000650, с. Ильпырское, ул. Ленинская, дом 45)</t>
  </si>
  <si>
    <r>
      <t>Муниципальное бюджетное учреждение дополнительного образования "Детский юношеский центр "Юность" (ИНН 8203003241, п. Оссора, ул. Советская, дом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39)</t>
    </r>
  </si>
  <si>
    <t>Контроль в отношении закупок товаров, работ, услуг для обеспечения муниципальных нужд Карагинского муниципального района</t>
  </si>
  <si>
    <t>Анализ осуществления главными администраторами бюджетных средств районного бюджета внутреннего финансового контроля и внутреннего финансового аудита</t>
  </si>
  <si>
    <r>
      <t xml:space="preserve">на </t>
    </r>
    <r>
      <rPr>
        <u val="single"/>
        <sz val="12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 xml:space="preserve">2017 </t>
    </r>
    <r>
      <rPr>
        <sz val="12"/>
        <rFont val="Times New Roman"/>
        <family val="1"/>
      </rPr>
      <t xml:space="preserve"> год.</t>
    </r>
  </si>
  <si>
    <t>4 квартал (октябрь-ноябрь)</t>
  </si>
  <si>
    <t>Заместитель руководителя финансового управления администрации Карагинского муниципального района-начальник отдела бюджетного планирования и анализа</t>
  </si>
  <si>
    <t>Гусейнова И.А.</t>
  </si>
  <si>
    <t>Осуществление контроля в рамках исполнения полномочий, предусмотренных статьёй 99 Федерального закона от 05.04.2013 № 44-ФЗ, в части заключения и исполнения муниципальных контрактов:</t>
  </si>
  <si>
    <t>а) № 0338300035316000095 от 21.10.2016 на оказание услуг по бронированию и оформлению авиабилетов для направления спортсменов сборной КМР для участи в выездных соревнованиях 20.09.2016</t>
  </si>
  <si>
    <t>б) № 0338300035316000106 от 15.11.2016 на работы по замене входной двери и устройству кафедры для вахтенной службы в здании администрации КМР</t>
  </si>
  <si>
    <t>а) № б/н от 05.05.2016 на реализацию предложений избирателей, поступивших в адрес депутатов Законодательного Собрания Камчатского края (приобретение мягкого спортивного инвентаря)</t>
  </si>
  <si>
    <t>б) № б/н от 10.08.2016 на приобретение спортивного инвентаря (краевой бюджет-264,9 тыс.руб, районный бюджет 45,0 тыс.рублей)</t>
  </si>
  <si>
    <t xml:space="preserve">Осуществление контроля в рамках исполнения полномочий, предусмотренных статьёй 99 Федерального закона от 05.04.2013 № 44-ФЗ, в части заключения и исполнения муниципальных контрактов:
</t>
  </si>
  <si>
    <t>от 27.12.2016 № 38</t>
  </si>
  <si>
    <t>В этой связи контроль, прежде всего, направлен на соблюдение условий предоставления субсидий, а именно выделения, получения, целевого использования бюджетных средств. При этом по мнению Департамента бюджетной политики и методологии, в отношении субсидий, предоставляемых бюджетным учреждениям на возмещение нормативных затрат, связанных с оказанием ими в соответствии с государственным заданием государственных услуг (выполнением работ), Росфиннадзор может только подтвердить отсутствие или наличие фактов хищений средств, полученных за счет указанной субсидии.</t>
  </si>
  <si>
    <t>эффективности использования бюджетных ассигнований, в том числе на приобретение товаров, работ, услуг для государственных нужд, а также средств, полученных в результате финансово-хозяйственной деятельности;</t>
  </si>
  <si>
    <t>состояния бюджетного (бухгалтерского) учета и отчетности, полноты, своевременности и правильности отражения совершенных фактов хозяйственной жизни в учете и отчетности, в том числе соответствия записей в учетных документах первичным сведениям, показателей бухгалтерской отчетности - данным аналитического учета, достоверности бухгалтерской отчетности;</t>
  </si>
  <si>
    <t>порядка ведения кассовых и банковских операций, операций по лицевым счетам, авансовой дисциплины;</t>
  </si>
  <si>
    <t>правильности и обоснованности расходования средств на строительство, капитальный и текущий ремонты, реконструкцию зданий и сооружений;</t>
  </si>
  <si>
    <t>правильности использования федерального имущества, находящегося в оперативном управлении или хозяйственном ведении;</t>
  </si>
  <si>
    <t>фактического наличия, сохранности и правильного использования материальных ценностей, денежных средств и ценных бумаг, достоверности расчетов, объемов поставленных товаров, выполненных работ и оказанных услуг, операций по формированию затрат и финансовых результатов;</t>
  </si>
  <si>
    <t>соблюдения порядка осуществления закупок товаров, работ и услуг;</t>
  </si>
  <si>
    <t xml:space="preserve"> Проверка наличия уставных документов, лицевых счетов в органах Федерального казначейства.
</t>
  </si>
  <si>
    <t>Проверка устранения нарушений и недостатков, отмеченных в ходе предыдущей проверки, при их наличии.</t>
  </si>
  <si>
    <t>Проверка наличия утвержденной бюджетной сметы, использования средств бюджетной сметы в соответствии с утвержденными статьями и бюджетной классификацией, обоснованность проведенных расходов, наличие остатков денежных средств</t>
  </si>
  <si>
    <t>Проверка наличия или отсутствия дебиторской и кредиторской задолженности, своевременность расчетов с подрядными организациями, наличие актов сверки взаиморасчетов</t>
  </si>
  <si>
    <t>4 квартал (ноябрь-декабрь)</t>
  </si>
  <si>
    <t>Приложение к приказу</t>
  </si>
  <si>
    <t>финансового управления администрации Карагинского муниципального района</t>
  </si>
  <si>
    <t>от 15.11.2017 № 31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</si>
</sst>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"/>
    <numFmt numFmtId="169" formatCode="_-* #,##0.0_р_._-;\-* #,##0.0_р_._-;_-* &quot;-&quot;?_р_._-;_-@_-"/>
    <numFmt numFmtId="170" formatCode="0.0"/>
  </numFmts>
  <fonts count="86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0"/>
      <color indexed="12"/>
      <name val="Times New Roman"/>
      <family val="1"/>
    </font>
    <font>
      <sz val="10"/>
      <color indexed="17"/>
      <name val="Times New Roman"/>
      <family val="1"/>
    </font>
    <font>
      <sz val="11"/>
      <color indexed="17"/>
      <name val="Times New Roman"/>
      <family val="1"/>
    </font>
    <font>
      <sz val="10"/>
      <color indexed="16"/>
      <name val="Times New Roman"/>
      <family val="1"/>
    </font>
    <font>
      <sz val="11"/>
      <color indexed="16"/>
      <name val="Times New Roman"/>
      <family val="1"/>
    </font>
    <font>
      <sz val="10"/>
      <color indexed="20"/>
      <name val="Times New Roman"/>
      <family val="1"/>
    </font>
    <font>
      <sz val="10"/>
      <color indexed="53"/>
      <name val="Times New Roman"/>
      <family val="1"/>
    </font>
    <font>
      <sz val="11"/>
      <color indexed="49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b/>
      <sz val="10"/>
      <name val="Times New Roman"/>
      <family val="1"/>
    </font>
    <font>
      <sz val="11"/>
      <color indexed="20"/>
      <name val="Times New Roman"/>
      <family val="1"/>
    </font>
    <font>
      <b/>
      <sz val="11"/>
      <color indexed="53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7"/>
      <name val="Times New Roman"/>
      <family val="1"/>
    </font>
    <font>
      <b/>
      <sz val="11"/>
      <name val="Times New Roman"/>
      <family val="1"/>
    </font>
    <font>
      <u val="single"/>
      <sz val="11"/>
      <color indexed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6"/>
      <name val="Times New Roman"/>
      <family val="1"/>
    </font>
    <font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11"/>
      <color indexed="36"/>
      <name val="Times New Roman"/>
      <family val="1"/>
    </font>
    <font>
      <sz val="11"/>
      <color indexed="53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9" tint="-0.24997000396251678"/>
      <name val="Times New Roman"/>
      <family val="1"/>
    </font>
    <font>
      <sz val="10"/>
      <color rgb="FF7030A0"/>
      <name val="Times New Roman"/>
      <family val="1"/>
    </font>
    <font>
      <sz val="10"/>
      <color rgb="FF3715C5"/>
      <name val="Times New Roman"/>
      <family val="1"/>
    </font>
    <font>
      <sz val="10"/>
      <color rgb="FF00B050"/>
      <name val="Times New Roman"/>
      <family val="1"/>
    </font>
    <font>
      <sz val="11"/>
      <color rgb="FF0000FF"/>
      <name val="Times New Roman"/>
      <family val="1"/>
    </font>
    <font>
      <b/>
      <sz val="11"/>
      <color rgb="FFFF0000"/>
      <name val="Times New Roman"/>
      <family val="1"/>
    </font>
    <font>
      <sz val="11"/>
      <color rgb="FF7030A0"/>
      <name val="Times New Roman"/>
      <family val="1"/>
    </font>
    <font>
      <sz val="10"/>
      <color rgb="FF0000FF"/>
      <name val="Times New Roman"/>
      <family val="1"/>
    </font>
    <font>
      <sz val="11"/>
      <color rgb="FFFF0000"/>
      <name val="Times New Roman"/>
      <family val="1"/>
    </font>
    <font>
      <sz val="11"/>
      <color theme="9" tint="-0.24997000396251678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justify" vertical="center" wrapText="1"/>
    </xf>
    <xf numFmtId="0" fontId="2" fillId="0" borderId="0" xfId="0" applyNumberFormat="1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15" xfId="0" applyFont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justify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justify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0" fillId="33" borderId="17" xfId="0" applyFont="1" applyFill="1" applyBorder="1" applyAlignment="1">
      <alignment horizontal="justify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justify" vertical="center" wrapText="1"/>
    </xf>
    <xf numFmtId="0" fontId="8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left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16" fillId="0" borderId="18" xfId="0" applyFont="1" applyBorder="1" applyAlignment="1">
      <alignment horizontal="justify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7" fillId="34" borderId="11" xfId="0" applyFont="1" applyFill="1" applyBorder="1" applyAlignment="1">
      <alignment horizontal="justify" vertical="center" wrapText="1"/>
    </xf>
    <xf numFmtId="0" fontId="74" fillId="0" borderId="11" xfId="0" applyFont="1" applyFill="1" applyBorder="1" applyAlignment="1">
      <alignment horizontal="justify" vertical="center" wrapText="1"/>
    </xf>
    <xf numFmtId="0" fontId="75" fillId="0" borderId="18" xfId="0" applyFont="1" applyFill="1" applyBorder="1" applyAlignment="1">
      <alignment horizontal="justify" vertical="center" wrapText="1"/>
    </xf>
    <xf numFmtId="0" fontId="76" fillId="0" borderId="11" xfId="0" applyFont="1" applyFill="1" applyBorder="1" applyAlignment="1">
      <alignment horizontal="justify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77" fillId="34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10" fillId="34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3" fillId="35" borderId="16" xfId="0" applyFont="1" applyFill="1" applyBorder="1" applyAlignment="1">
      <alignment horizontal="center" vertical="center" wrapText="1"/>
    </xf>
    <xf numFmtId="0" fontId="13" fillId="35" borderId="17" xfId="0" applyFont="1" applyFill="1" applyBorder="1" applyAlignment="1">
      <alignment horizontal="left" vertical="center" wrapText="1"/>
    </xf>
    <xf numFmtId="0" fontId="13" fillId="35" borderId="17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left" vertical="center" wrapText="1"/>
    </xf>
    <xf numFmtId="0" fontId="13" fillId="35" borderId="17" xfId="0" applyFont="1" applyFill="1" applyBorder="1" applyAlignment="1">
      <alignment horizontal="justify" vertical="center" wrapText="1"/>
    </xf>
    <xf numFmtId="0" fontId="13" fillId="35" borderId="23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left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7" xfId="0" applyFont="1" applyFill="1" applyBorder="1" applyAlignment="1">
      <alignment horizontal="justify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left" vertical="center" wrapText="1"/>
    </xf>
    <xf numFmtId="0" fontId="12" fillId="35" borderId="17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left" vertical="center" wrapText="1"/>
    </xf>
    <xf numFmtId="0" fontId="12" fillId="35" borderId="17" xfId="0" applyFont="1" applyFill="1" applyBorder="1" applyAlignment="1">
      <alignment horizontal="justify" vertical="center" wrapText="1"/>
    </xf>
    <xf numFmtId="0" fontId="12" fillId="35" borderId="23" xfId="0" applyFont="1" applyFill="1" applyBorder="1" applyAlignment="1">
      <alignment horizontal="center" vertical="center" wrapText="1"/>
    </xf>
    <xf numFmtId="0" fontId="78" fillId="0" borderId="0" xfId="0" applyFont="1" applyAlignment="1">
      <alignment/>
    </xf>
    <xf numFmtId="0" fontId="5" fillId="36" borderId="11" xfId="0" applyFont="1" applyFill="1" applyBorder="1" applyAlignment="1">
      <alignment horizontal="center" wrapText="1"/>
    </xf>
    <xf numFmtId="0" fontId="9" fillId="36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79" fillId="36" borderId="11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top" wrapText="1"/>
    </xf>
    <xf numFmtId="0" fontId="75" fillId="34" borderId="10" xfId="0" applyFont="1" applyFill="1" applyBorder="1" applyAlignment="1">
      <alignment horizontal="center" vertical="center"/>
    </xf>
    <xf numFmtId="0" fontId="75" fillId="34" borderId="11" xfId="0" applyFont="1" applyFill="1" applyBorder="1" applyAlignment="1">
      <alignment horizontal="left" vertical="center" wrapText="1"/>
    </xf>
    <xf numFmtId="0" fontId="75" fillId="34" borderId="11" xfId="0" applyFont="1" applyFill="1" applyBorder="1" applyAlignment="1">
      <alignment horizontal="center" vertical="center" wrapText="1"/>
    </xf>
    <xf numFmtId="0" fontId="75" fillId="34" borderId="11" xfId="0" applyFont="1" applyFill="1" applyBorder="1" applyAlignment="1">
      <alignment horizontal="justify" vertical="center" wrapText="1"/>
    </xf>
    <xf numFmtId="0" fontId="75" fillId="34" borderId="11" xfId="0" applyFont="1" applyFill="1" applyBorder="1" applyAlignment="1">
      <alignment horizontal="center" vertical="center"/>
    </xf>
    <xf numFmtId="0" fontId="75" fillId="34" borderId="23" xfId="0" applyFont="1" applyFill="1" applyBorder="1" applyAlignment="1">
      <alignment horizontal="center" vertical="center" wrapText="1"/>
    </xf>
    <xf numFmtId="0" fontId="80" fillId="36" borderId="11" xfId="0" applyFont="1" applyFill="1" applyBorder="1" applyAlignment="1">
      <alignment horizontal="center" vertical="center" wrapText="1"/>
    </xf>
    <xf numFmtId="0" fontId="80" fillId="0" borderId="0" xfId="0" applyFont="1" applyAlignment="1">
      <alignment/>
    </xf>
    <xf numFmtId="0" fontId="2" fillId="36" borderId="11" xfId="0" applyFont="1" applyFill="1" applyBorder="1" applyAlignment="1">
      <alignment horizontal="center" vertical="center" wrapText="1"/>
    </xf>
    <xf numFmtId="0" fontId="81" fillId="35" borderId="16" xfId="0" applyFont="1" applyFill="1" applyBorder="1" applyAlignment="1">
      <alignment horizontal="center" vertical="center" wrapText="1"/>
    </xf>
    <xf numFmtId="0" fontId="81" fillId="35" borderId="17" xfId="0" applyFont="1" applyFill="1" applyBorder="1" applyAlignment="1">
      <alignment horizontal="left" vertical="center" wrapText="1"/>
    </xf>
    <xf numFmtId="0" fontId="81" fillId="35" borderId="17" xfId="0" applyFont="1" applyFill="1" applyBorder="1" applyAlignment="1">
      <alignment horizontal="center" vertical="center" wrapText="1"/>
    </xf>
    <xf numFmtId="0" fontId="81" fillId="35" borderId="11" xfId="0" applyFont="1" applyFill="1" applyBorder="1" applyAlignment="1">
      <alignment horizontal="left" vertical="center" wrapText="1"/>
    </xf>
    <xf numFmtId="0" fontId="81" fillId="35" borderId="17" xfId="0" applyFont="1" applyFill="1" applyBorder="1" applyAlignment="1">
      <alignment horizontal="justify" vertical="center" wrapText="1"/>
    </xf>
    <xf numFmtId="0" fontId="81" fillId="35" borderId="23" xfId="0" applyFont="1" applyFill="1" applyBorder="1" applyAlignment="1">
      <alignment horizontal="center" vertical="center" wrapText="1"/>
    </xf>
    <xf numFmtId="0" fontId="81" fillId="0" borderId="0" xfId="0" applyFont="1" applyAlignment="1">
      <alignment/>
    </xf>
    <xf numFmtId="0" fontId="78" fillId="36" borderId="11" xfId="0" applyFont="1" applyFill="1" applyBorder="1" applyAlignment="1">
      <alignment horizontal="center" vertical="center" wrapText="1"/>
    </xf>
    <xf numFmtId="0" fontId="19" fillId="36" borderId="11" xfId="0" applyFont="1" applyFill="1" applyBorder="1" applyAlignment="1">
      <alignment horizontal="center" vertical="center" wrapText="1"/>
    </xf>
    <xf numFmtId="0" fontId="20" fillId="36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left" vertical="center" wrapText="1"/>
    </xf>
    <xf numFmtId="0" fontId="18" fillId="37" borderId="11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justify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7" borderId="24" xfId="0" applyFont="1" applyFill="1" applyBorder="1" applyAlignment="1">
      <alignment horizontal="center" vertical="center" wrapText="1"/>
    </xf>
    <xf numFmtId="0" fontId="81" fillId="37" borderId="11" xfId="0" applyFont="1" applyFill="1" applyBorder="1" applyAlignment="1">
      <alignment horizontal="center" vertical="center" wrapText="1"/>
    </xf>
    <xf numFmtId="0" fontId="81" fillId="37" borderId="11" xfId="0" applyFont="1" applyFill="1" applyBorder="1" applyAlignment="1">
      <alignment horizontal="left" vertical="center" wrapText="1"/>
    </xf>
    <xf numFmtId="0" fontId="78" fillId="37" borderId="11" xfId="0" applyFont="1" applyFill="1" applyBorder="1" applyAlignment="1">
      <alignment horizontal="center" vertical="center"/>
    </xf>
    <xf numFmtId="0" fontId="81" fillId="37" borderId="11" xfId="0" applyFont="1" applyFill="1" applyBorder="1" applyAlignment="1">
      <alignment horizontal="justify" vertical="center" wrapText="1"/>
    </xf>
    <xf numFmtId="0" fontId="81" fillId="37" borderId="24" xfId="0" applyFont="1" applyFill="1" applyBorder="1" applyAlignment="1">
      <alignment horizontal="center" vertical="center" wrapText="1"/>
    </xf>
    <xf numFmtId="0" fontId="23" fillId="38" borderId="11" xfId="0" applyFont="1" applyFill="1" applyBorder="1" applyAlignment="1">
      <alignment horizontal="center" vertical="center"/>
    </xf>
    <xf numFmtId="0" fontId="23" fillId="38" borderId="11" xfId="0" applyFont="1" applyFill="1" applyBorder="1" applyAlignment="1">
      <alignment horizontal="left" vertical="center" wrapText="1"/>
    </xf>
    <xf numFmtId="0" fontId="23" fillId="38" borderId="11" xfId="0" applyFont="1" applyFill="1" applyBorder="1" applyAlignment="1">
      <alignment horizontal="center" vertical="center" wrapText="1"/>
    </xf>
    <xf numFmtId="0" fontId="23" fillId="38" borderId="11" xfId="0" applyFont="1" applyFill="1" applyBorder="1" applyAlignment="1">
      <alignment horizontal="center"/>
    </xf>
    <xf numFmtId="0" fontId="23" fillId="38" borderId="11" xfId="0" applyFont="1" applyFill="1" applyBorder="1" applyAlignment="1">
      <alignment/>
    </xf>
    <xf numFmtId="0" fontId="23" fillId="38" borderId="11" xfId="0" applyFont="1" applyFill="1" applyBorder="1" applyAlignment="1">
      <alignment horizontal="center" wrapText="1"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0" fontId="82" fillId="0" borderId="0" xfId="0" applyFont="1" applyAlignment="1">
      <alignment/>
    </xf>
    <xf numFmtId="0" fontId="82" fillId="0" borderId="0" xfId="0" applyNumberFormat="1" applyFont="1" applyAlignment="1">
      <alignment/>
    </xf>
    <xf numFmtId="0" fontId="82" fillId="0" borderId="0" xfId="0" applyNumberFormat="1" applyFont="1" applyAlignment="1">
      <alignment horizontal="center"/>
    </xf>
    <xf numFmtId="0" fontId="82" fillId="0" borderId="0" xfId="0" applyFont="1" applyAlignment="1">
      <alignment horizontal="center"/>
    </xf>
    <xf numFmtId="0" fontId="74" fillId="39" borderId="11" xfId="0" applyFont="1" applyFill="1" applyBorder="1" applyAlignment="1">
      <alignment horizontal="center" vertical="center" wrapText="1"/>
    </xf>
    <xf numFmtId="0" fontId="13" fillId="39" borderId="17" xfId="0" applyFont="1" applyFill="1" applyBorder="1" applyAlignment="1">
      <alignment horizontal="left" vertical="center" wrapText="1"/>
    </xf>
    <xf numFmtId="0" fontId="83" fillId="39" borderId="0" xfId="0" applyFont="1" applyFill="1" applyAlignment="1">
      <alignment horizontal="center" vertical="center"/>
    </xf>
    <xf numFmtId="0" fontId="13" fillId="39" borderId="11" xfId="0" applyFont="1" applyFill="1" applyBorder="1" applyAlignment="1">
      <alignment horizontal="left" vertical="center" wrapText="1"/>
    </xf>
    <xf numFmtId="0" fontId="74" fillId="39" borderId="11" xfId="0" applyFont="1" applyFill="1" applyBorder="1" applyAlignment="1">
      <alignment horizontal="justify" vertical="center" wrapText="1"/>
    </xf>
    <xf numFmtId="0" fontId="13" fillId="39" borderId="17" xfId="0" applyFont="1" applyFill="1" applyBorder="1" applyAlignment="1">
      <alignment horizontal="center" vertical="center" wrapText="1"/>
    </xf>
    <xf numFmtId="0" fontId="81" fillId="39" borderId="11" xfId="0" applyFont="1" applyFill="1" applyBorder="1" applyAlignment="1">
      <alignment horizontal="center" vertical="center" wrapText="1"/>
    </xf>
    <xf numFmtId="0" fontId="75" fillId="39" borderId="11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top" wrapText="1"/>
    </xf>
    <xf numFmtId="0" fontId="5" fillId="36" borderId="11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justify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75" fillId="39" borderId="25" xfId="0" applyFont="1" applyFill="1" applyBorder="1" applyAlignment="1">
      <alignment horizontal="center" vertical="center" wrapText="1"/>
    </xf>
    <xf numFmtId="0" fontId="12" fillId="39" borderId="26" xfId="0" applyFont="1" applyFill="1" applyBorder="1" applyAlignment="1">
      <alignment horizontal="left" vertical="center" wrapText="1"/>
    </xf>
    <xf numFmtId="0" fontId="80" fillId="39" borderId="25" xfId="0" applyFont="1" applyFill="1" applyBorder="1" applyAlignment="1">
      <alignment horizontal="center" vertical="center"/>
    </xf>
    <xf numFmtId="0" fontId="12" fillId="39" borderId="25" xfId="0" applyFont="1" applyFill="1" applyBorder="1" applyAlignment="1">
      <alignment horizontal="left" vertical="center" wrapText="1"/>
    </xf>
    <xf numFmtId="0" fontId="75" fillId="39" borderId="25" xfId="0" applyFont="1" applyFill="1" applyBorder="1" applyAlignment="1">
      <alignment horizontal="justify" vertical="center" wrapText="1"/>
    </xf>
    <xf numFmtId="0" fontId="12" fillId="39" borderId="26" xfId="0" applyFont="1" applyFill="1" applyBorder="1" applyAlignment="1">
      <alignment horizontal="center" vertical="center" wrapText="1"/>
    </xf>
    <xf numFmtId="0" fontId="81" fillId="39" borderId="25" xfId="0" applyFont="1" applyFill="1" applyBorder="1" applyAlignment="1">
      <alignment horizontal="center" vertical="center" wrapText="1"/>
    </xf>
    <xf numFmtId="0" fontId="79" fillId="36" borderId="25" xfId="0" applyFont="1" applyFill="1" applyBorder="1" applyAlignment="1">
      <alignment horizontal="center" vertical="center" wrapText="1"/>
    </xf>
    <xf numFmtId="0" fontId="75" fillId="40" borderId="25" xfId="0" applyFont="1" applyFill="1" applyBorder="1" applyAlignment="1">
      <alignment horizontal="center" vertical="center" wrapText="1"/>
    </xf>
    <xf numFmtId="0" fontId="12" fillId="40" borderId="11" xfId="0" applyFont="1" applyFill="1" applyBorder="1" applyAlignment="1">
      <alignment horizontal="left" vertical="center" wrapText="1"/>
    </xf>
    <xf numFmtId="0" fontId="80" fillId="40" borderId="25" xfId="0" applyFont="1" applyFill="1" applyBorder="1" applyAlignment="1">
      <alignment horizontal="center" vertical="center"/>
    </xf>
    <xf numFmtId="0" fontId="75" fillId="40" borderId="11" xfId="0" applyFont="1" applyFill="1" applyBorder="1" applyAlignment="1">
      <alignment horizontal="justify" vertical="center" wrapText="1"/>
    </xf>
    <xf numFmtId="0" fontId="12" fillId="40" borderId="11" xfId="0" applyFont="1" applyFill="1" applyBorder="1" applyAlignment="1">
      <alignment horizontal="center" vertical="center" wrapText="1"/>
    </xf>
    <xf numFmtId="0" fontId="81" fillId="40" borderId="25" xfId="0" applyFont="1" applyFill="1" applyBorder="1" applyAlignment="1">
      <alignment horizontal="center" vertical="center" wrapText="1"/>
    </xf>
    <xf numFmtId="0" fontId="75" fillId="39" borderId="0" xfId="0" applyFont="1" applyFill="1" applyBorder="1" applyAlignment="1">
      <alignment horizontal="center" vertical="center" wrapText="1"/>
    </xf>
    <xf numFmtId="0" fontId="12" fillId="40" borderId="25" xfId="0" applyFont="1" applyFill="1" applyBorder="1" applyAlignment="1">
      <alignment horizontal="left" vertical="center" wrapText="1"/>
    </xf>
    <xf numFmtId="0" fontId="75" fillId="40" borderId="25" xfId="0" applyFont="1" applyFill="1" applyBorder="1" applyAlignment="1">
      <alignment horizontal="justify" vertical="center" wrapText="1"/>
    </xf>
    <xf numFmtId="0" fontId="12" fillId="40" borderId="25" xfId="0" applyFont="1" applyFill="1" applyBorder="1" applyAlignment="1">
      <alignment horizontal="center" vertical="center" wrapText="1"/>
    </xf>
    <xf numFmtId="0" fontId="12" fillId="13" borderId="11" xfId="0" applyFont="1" applyFill="1" applyBorder="1" applyAlignment="1">
      <alignment horizontal="left" vertical="center" wrapText="1"/>
    </xf>
    <xf numFmtId="0" fontId="80" fillId="13" borderId="11" xfId="0" applyFont="1" applyFill="1" applyBorder="1" applyAlignment="1">
      <alignment horizontal="center" vertical="center"/>
    </xf>
    <xf numFmtId="0" fontId="75" fillId="13" borderId="11" xfId="0" applyFont="1" applyFill="1" applyBorder="1" applyAlignment="1">
      <alignment horizontal="justify" vertical="center" wrapText="1"/>
    </xf>
    <xf numFmtId="0" fontId="12" fillId="13" borderId="11" xfId="0" applyFont="1" applyFill="1" applyBorder="1" applyAlignment="1">
      <alignment horizontal="center" vertical="center" wrapText="1"/>
    </xf>
    <xf numFmtId="168" fontId="79" fillId="36" borderId="1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justify"/>
    </xf>
    <xf numFmtId="0" fontId="26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5" fillId="0" borderId="11" xfId="0" applyFont="1" applyBorder="1" applyAlignment="1">
      <alignment horizontal="justify" vertical="top" wrapText="1"/>
    </xf>
    <xf numFmtId="0" fontId="25" fillId="0" borderId="11" xfId="0" applyFont="1" applyBorder="1" applyAlignment="1">
      <alignment vertical="top" wrapText="1"/>
    </xf>
    <xf numFmtId="0" fontId="75" fillId="13" borderId="11" xfId="0" applyFont="1" applyFill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169" fontId="25" fillId="0" borderId="25" xfId="0" applyNumberFormat="1" applyFont="1" applyBorder="1" applyAlignment="1">
      <alignment horizontal="center" vertical="top" wrapText="1"/>
    </xf>
    <xf numFmtId="169" fontId="25" fillId="0" borderId="11" xfId="0" applyNumberFormat="1" applyFont="1" applyBorder="1" applyAlignment="1">
      <alignment horizontal="center" vertical="top" wrapText="1"/>
    </xf>
    <xf numFmtId="0" fontId="25" fillId="0" borderId="11" xfId="0" applyFont="1" applyFill="1" applyBorder="1" applyAlignment="1">
      <alignment horizontal="center" vertical="top" wrapText="1"/>
    </xf>
    <xf numFmtId="0" fontId="32" fillId="0" borderId="0" xfId="0" applyFont="1" applyAlignment="1">
      <alignment/>
    </xf>
    <xf numFmtId="0" fontId="25" fillId="0" borderId="28" xfId="0" applyFont="1" applyBorder="1" applyAlignment="1">
      <alignment vertical="top" wrapText="1"/>
    </xf>
    <xf numFmtId="0" fontId="25" fillId="0" borderId="26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25" fillId="0" borderId="26" xfId="0" applyFont="1" applyBorder="1" applyAlignment="1">
      <alignment horizontal="justify" wrapText="1"/>
    </xf>
    <xf numFmtId="0" fontId="25" fillId="0" borderId="17" xfId="0" applyFont="1" applyBorder="1" applyAlignment="1">
      <alignment horizontal="justify" wrapText="1"/>
    </xf>
    <xf numFmtId="0" fontId="25" fillId="0" borderId="25" xfId="0" applyFont="1" applyBorder="1" applyAlignment="1">
      <alignment horizontal="left" vertical="top" wrapText="1"/>
    </xf>
    <xf numFmtId="0" fontId="25" fillId="0" borderId="26" xfId="0" applyFont="1" applyBorder="1" applyAlignment="1">
      <alignment wrapText="1"/>
    </xf>
    <xf numFmtId="0" fontId="25" fillId="0" borderId="17" xfId="0" applyFont="1" applyBorder="1" applyAlignment="1">
      <alignment wrapText="1"/>
    </xf>
    <xf numFmtId="0" fontId="25" fillId="0" borderId="26" xfId="0" applyFont="1" applyBorder="1" applyAlignment="1">
      <alignment horizontal="justify" vertical="top" wrapText="1"/>
    </xf>
    <xf numFmtId="0" fontId="25" fillId="0" borderId="17" xfId="0" applyFont="1" applyBorder="1" applyAlignment="1">
      <alignment horizontal="justify" vertical="distributed" wrapText="1"/>
    </xf>
    <xf numFmtId="0" fontId="25" fillId="0" borderId="25" xfId="0" applyFont="1" applyBorder="1" applyAlignment="1">
      <alignment horizontal="justify" vertical="top" wrapText="1"/>
    </xf>
    <xf numFmtId="0" fontId="25" fillId="0" borderId="26" xfId="0" applyFont="1" applyBorder="1" applyAlignment="1">
      <alignment horizontal="left" vertical="top" wrapText="1"/>
    </xf>
    <xf numFmtId="170" fontId="25" fillId="0" borderId="26" xfId="0" applyNumberFormat="1" applyFont="1" applyBorder="1" applyAlignment="1">
      <alignment horizontal="center" vertical="top" wrapText="1"/>
    </xf>
    <xf numFmtId="0" fontId="25" fillId="0" borderId="17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justify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 indent="1"/>
    </xf>
    <xf numFmtId="0" fontId="0" fillId="0" borderId="0" xfId="0" applyNumberForma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0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0" fontId="27" fillId="0" borderId="30" xfId="0" applyFont="1" applyBorder="1" applyAlignment="1">
      <alignment horizontal="center" vertical="top" wrapText="1"/>
    </xf>
    <xf numFmtId="0" fontId="27" fillId="0" borderId="31" xfId="0" applyFont="1" applyBorder="1" applyAlignment="1">
      <alignment horizontal="center" vertical="top" wrapText="1"/>
    </xf>
    <xf numFmtId="0" fontId="27" fillId="0" borderId="32" xfId="0" applyFont="1" applyBorder="1" applyAlignment="1">
      <alignment horizontal="center" vertical="top" wrapText="1"/>
    </xf>
    <xf numFmtId="0" fontId="27" fillId="0" borderId="24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5" fillId="0" borderId="28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25" fillId="0" borderId="28" xfId="0" applyFont="1" applyBorder="1" applyAlignment="1">
      <alignment horizontal="center" wrapText="1"/>
    </xf>
    <xf numFmtId="0" fontId="27" fillId="0" borderId="24" xfId="0" applyFont="1" applyBorder="1" applyAlignment="1">
      <alignment horizontal="center" vertical="top" wrapText="1"/>
    </xf>
    <xf numFmtId="0" fontId="27" fillId="0" borderId="33" xfId="0" applyFont="1" applyBorder="1" applyAlignment="1">
      <alignment horizontal="center" vertical="top" wrapText="1"/>
    </xf>
    <xf numFmtId="0" fontId="27" fillId="0" borderId="34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82" fillId="0" borderId="0" xfId="0" applyFont="1" applyAlignment="1">
      <alignment horizontal="left" wrapText="1"/>
    </xf>
    <xf numFmtId="0" fontId="5" fillId="0" borderId="3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top" wrapText="1"/>
    </xf>
    <xf numFmtId="0" fontId="82" fillId="0" borderId="0" xfId="0" applyFont="1" applyAlignment="1">
      <alignment horizontal="left" vertical="center" wrapText="1"/>
    </xf>
    <xf numFmtId="0" fontId="82" fillId="0" borderId="0" xfId="0" applyFont="1" applyAlignment="1">
      <alignment horizontal="left" vertical="top" wrapText="1"/>
    </xf>
    <xf numFmtId="0" fontId="25" fillId="0" borderId="11" xfId="0" applyFont="1" applyBorder="1" applyAlignment="1">
      <alignment horizontal="justify" vertical="top" wrapText="1"/>
    </xf>
    <xf numFmtId="0" fontId="27" fillId="0" borderId="11" xfId="0" applyFont="1" applyBorder="1" applyAlignment="1">
      <alignment horizontal="left" vertical="top" wrapText="1"/>
    </xf>
    <xf numFmtId="0" fontId="25" fillId="0" borderId="25" xfId="0" applyFont="1" applyBorder="1" applyAlignment="1">
      <alignment horizontal="center" vertical="top" wrapText="1"/>
    </xf>
    <xf numFmtId="0" fontId="25" fillId="0" borderId="26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left" vertical="top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84" fillId="0" borderId="25" xfId="0" applyFont="1" applyBorder="1" applyAlignment="1">
      <alignment horizontal="center" vertical="top" wrapText="1"/>
    </xf>
    <xf numFmtId="0" fontId="84" fillId="0" borderId="26" xfId="0" applyFont="1" applyBorder="1" applyAlignment="1">
      <alignment horizontal="center" vertical="top" wrapText="1"/>
    </xf>
    <xf numFmtId="0" fontId="84" fillId="0" borderId="17" xfId="0" applyFont="1" applyBorder="1" applyAlignment="1">
      <alignment horizontal="center" vertical="top" wrapText="1"/>
    </xf>
    <xf numFmtId="0" fontId="84" fillId="0" borderId="24" xfId="0" applyFont="1" applyBorder="1" applyAlignment="1">
      <alignment horizontal="left" vertical="top" wrapText="1"/>
    </xf>
    <xf numFmtId="0" fontId="84" fillId="0" borderId="34" xfId="0" applyFont="1" applyBorder="1" applyAlignment="1">
      <alignment horizontal="left" vertical="top" wrapText="1"/>
    </xf>
    <xf numFmtId="0" fontId="84" fillId="0" borderId="11" xfId="0" applyFont="1" applyBorder="1" applyAlignment="1">
      <alignment horizontal="left" vertical="top" wrapText="1"/>
    </xf>
    <xf numFmtId="0" fontId="25" fillId="0" borderId="11" xfId="0" applyFont="1" applyBorder="1" applyAlignment="1">
      <alignment wrapText="1"/>
    </xf>
    <xf numFmtId="49" fontId="85" fillId="0" borderId="11" xfId="0" applyNumberFormat="1" applyFont="1" applyBorder="1" applyAlignment="1">
      <alignment horizontal="justify" vertical="top" wrapText="1"/>
    </xf>
    <xf numFmtId="0" fontId="25" fillId="41" borderId="24" xfId="0" applyFont="1" applyFill="1" applyBorder="1" applyAlignment="1">
      <alignment horizontal="justify" vertical="top" wrapText="1"/>
    </xf>
    <xf numFmtId="0" fontId="25" fillId="41" borderId="34" xfId="0" applyFont="1" applyFill="1" applyBorder="1" applyAlignment="1">
      <alignment horizontal="justify" vertical="top" wrapText="1"/>
    </xf>
    <xf numFmtId="0" fontId="25" fillId="0" borderId="24" xfId="0" applyFont="1" applyBorder="1" applyAlignment="1">
      <alignment horizontal="justify" vertical="top" wrapText="1"/>
    </xf>
    <xf numFmtId="0" fontId="25" fillId="0" borderId="34" xfId="0" applyFont="1" applyBorder="1" applyAlignment="1">
      <alignment horizontal="justify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SheetLayoutView="100" zoomScalePageLayoutView="0" workbookViewId="0" topLeftCell="A7">
      <selection activeCell="B10" sqref="B10"/>
    </sheetView>
  </sheetViews>
  <sheetFormatPr defaultColWidth="9.140625" defaultRowHeight="12.75"/>
  <cols>
    <col min="1" max="1" width="4.8515625" style="1" customWidth="1"/>
    <col min="2" max="2" width="46.00390625" style="1" customWidth="1"/>
    <col min="3" max="3" width="16.00390625" style="1" customWidth="1"/>
    <col min="4" max="4" width="27.28125" style="1" customWidth="1"/>
    <col min="5" max="5" width="16.57421875" style="1" customWidth="1"/>
    <col min="6" max="6" width="12.00390625" style="1" customWidth="1"/>
    <col min="7" max="7" width="16.7109375" style="1" customWidth="1"/>
    <col min="8" max="16384" width="9.140625" style="1" customWidth="1"/>
  </cols>
  <sheetData>
    <row r="1" spans="5:7" ht="23.25" customHeight="1">
      <c r="E1" s="249" t="s">
        <v>23</v>
      </c>
      <c r="F1" s="249"/>
      <c r="G1" s="249"/>
    </row>
    <row r="2" spans="5:7" ht="42" customHeight="1">
      <c r="E2" s="250" t="s">
        <v>24</v>
      </c>
      <c r="F2" s="250"/>
      <c r="G2" s="250"/>
    </row>
    <row r="3" spans="5:7" ht="17.25" customHeight="1">
      <c r="E3" s="251" t="s">
        <v>25</v>
      </c>
      <c r="F3" s="251"/>
      <c r="G3" s="251"/>
    </row>
    <row r="4" spans="5:7" ht="19.5" customHeight="1">
      <c r="E4" s="252" t="s">
        <v>26</v>
      </c>
      <c r="F4" s="252"/>
      <c r="G4" s="252"/>
    </row>
    <row r="5" ht="28.5" customHeight="1">
      <c r="F5" s="2"/>
    </row>
    <row r="6" spans="2:6" ht="62.25" customHeight="1">
      <c r="B6" s="246" t="s">
        <v>6</v>
      </c>
      <c r="C6" s="246"/>
      <c r="D6" s="246"/>
      <c r="E6" s="246"/>
      <c r="F6" s="246"/>
    </row>
    <row r="7" ht="11.25" customHeight="1" thickBot="1"/>
    <row r="8" spans="1:7" s="13" customFormat="1" ht="39">
      <c r="A8" s="11" t="s">
        <v>0</v>
      </c>
      <c r="B8" s="12" t="s">
        <v>4</v>
      </c>
      <c r="C8" s="12" t="s">
        <v>2</v>
      </c>
      <c r="D8" s="12" t="s">
        <v>5</v>
      </c>
      <c r="E8" s="12" t="s">
        <v>13</v>
      </c>
      <c r="F8" s="12" t="s">
        <v>3</v>
      </c>
      <c r="G8" s="14" t="s">
        <v>16</v>
      </c>
    </row>
    <row r="9" spans="1:7" ht="93.75" customHeight="1">
      <c r="A9" s="6">
        <v>1</v>
      </c>
      <c r="B9" s="7" t="s">
        <v>8</v>
      </c>
      <c r="C9" s="7" t="s">
        <v>7</v>
      </c>
      <c r="D9" s="8" t="s">
        <v>14</v>
      </c>
      <c r="E9" s="10" t="s">
        <v>15</v>
      </c>
      <c r="F9" s="10" t="s">
        <v>1</v>
      </c>
      <c r="G9" s="15" t="s">
        <v>17</v>
      </c>
    </row>
    <row r="10" spans="1:7" ht="90.75" customHeight="1">
      <c r="A10" s="6">
        <v>2</v>
      </c>
      <c r="B10" s="7" t="s">
        <v>9</v>
      </c>
      <c r="C10" s="7" t="s">
        <v>20</v>
      </c>
      <c r="D10" s="8" t="s">
        <v>14</v>
      </c>
      <c r="E10" s="10" t="s">
        <v>15</v>
      </c>
      <c r="F10" s="10" t="s">
        <v>1</v>
      </c>
      <c r="G10" s="15" t="s">
        <v>17</v>
      </c>
    </row>
    <row r="11" spans="1:7" s="78" customFormat="1" ht="102" customHeight="1">
      <c r="A11" s="72">
        <v>3</v>
      </c>
      <c r="B11" s="73" t="s">
        <v>19</v>
      </c>
      <c r="C11" s="73" t="s">
        <v>10</v>
      </c>
      <c r="D11" s="74" t="s">
        <v>55</v>
      </c>
      <c r="E11" s="75" t="s">
        <v>15</v>
      </c>
      <c r="F11" s="76" t="s">
        <v>56</v>
      </c>
      <c r="G11" s="77" t="s">
        <v>17</v>
      </c>
    </row>
    <row r="12" spans="1:7" s="71" customFormat="1" ht="134.25" customHeight="1" hidden="1" thickBot="1">
      <c r="A12" s="66">
        <v>4</v>
      </c>
      <c r="B12" s="21" t="s">
        <v>12</v>
      </c>
      <c r="C12" s="21" t="s">
        <v>20</v>
      </c>
      <c r="D12" s="67" t="s">
        <v>21</v>
      </c>
      <c r="E12" s="68" t="s">
        <v>18</v>
      </c>
      <c r="F12" s="69" t="s">
        <v>11</v>
      </c>
      <c r="G12" s="70" t="s">
        <v>17</v>
      </c>
    </row>
    <row r="13" spans="1:6" ht="13.5">
      <c r="A13" s="3"/>
      <c r="B13" s="4"/>
      <c r="C13" s="4"/>
      <c r="D13" s="4"/>
      <c r="E13" s="4"/>
      <c r="F13" s="5"/>
    </row>
    <row r="14" spans="1:7" ht="30.75" customHeight="1">
      <c r="A14" s="3"/>
      <c r="B14" s="248" t="s">
        <v>22</v>
      </c>
      <c r="C14" s="248"/>
      <c r="D14" s="248"/>
      <c r="E14" s="248"/>
      <c r="F14" s="248"/>
      <c r="G14" s="248"/>
    </row>
    <row r="15" spans="2:6" ht="13.5" customHeight="1">
      <c r="B15" s="247"/>
      <c r="C15" s="247"/>
      <c r="D15" s="247"/>
      <c r="E15" s="247"/>
      <c r="F15" s="247"/>
    </row>
    <row r="16" ht="13.5">
      <c r="B16" s="9"/>
    </row>
  </sheetData>
  <sheetProtection/>
  <mergeCells count="7">
    <mergeCell ref="B6:F6"/>
    <mergeCell ref="B15:F15"/>
    <mergeCell ref="B14:G14"/>
    <mergeCell ref="E1:G1"/>
    <mergeCell ref="E2:G2"/>
    <mergeCell ref="E3:G3"/>
    <mergeCell ref="E4:G4"/>
  </mergeCells>
  <printOptions/>
  <pageMargins left="1.46" right="0.7" top="0.35" bottom="0.33" header="0.3" footer="0.3"/>
  <pageSetup horizontalDpi="600" verticalDpi="600" orientation="landscape" paperSize="9" scale="78" r:id="rId1"/>
  <rowBreaks count="1" manualBreakCount="1"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SheetLayoutView="100" zoomScalePageLayoutView="0" workbookViewId="0" topLeftCell="A4">
      <selection activeCell="D10" sqref="D10"/>
    </sheetView>
  </sheetViews>
  <sheetFormatPr defaultColWidth="9.140625" defaultRowHeight="12.75"/>
  <cols>
    <col min="1" max="1" width="4.8515625" style="1" customWidth="1"/>
    <col min="2" max="2" width="46.00390625" style="1" customWidth="1"/>
    <col min="3" max="3" width="16.00390625" style="1" customWidth="1"/>
    <col min="4" max="4" width="27.28125" style="1" customWidth="1"/>
    <col min="5" max="5" width="16.57421875" style="1" customWidth="1"/>
    <col min="6" max="6" width="12.00390625" style="1" customWidth="1"/>
    <col min="7" max="7" width="17.7109375" style="1" customWidth="1"/>
    <col min="8" max="16384" width="9.140625" style="1" customWidth="1"/>
  </cols>
  <sheetData>
    <row r="1" spans="5:7" ht="23.25" customHeight="1">
      <c r="E1" s="249" t="s">
        <v>23</v>
      </c>
      <c r="F1" s="249"/>
      <c r="G1" s="249"/>
    </row>
    <row r="2" spans="5:7" ht="42" customHeight="1">
      <c r="E2" s="250" t="s">
        <v>24</v>
      </c>
      <c r="F2" s="250"/>
      <c r="G2" s="250"/>
    </row>
    <row r="3" spans="5:7" ht="17.25" customHeight="1">
      <c r="E3" s="251" t="s">
        <v>25</v>
      </c>
      <c r="F3" s="251"/>
      <c r="G3" s="251"/>
    </row>
    <row r="4" spans="5:7" ht="19.5" customHeight="1">
      <c r="E4" s="252" t="s">
        <v>80</v>
      </c>
      <c r="F4" s="252"/>
      <c r="G4" s="252"/>
    </row>
    <row r="5" ht="28.5" customHeight="1">
      <c r="F5" s="2"/>
    </row>
    <row r="6" spans="2:6" ht="62.25" customHeight="1">
      <c r="B6" s="246" t="s">
        <v>50</v>
      </c>
      <c r="C6" s="246"/>
      <c r="D6" s="246"/>
      <c r="E6" s="246"/>
      <c r="F6" s="246"/>
    </row>
    <row r="7" ht="11.25" customHeight="1" thickBot="1"/>
    <row r="8" spans="1:7" s="13" customFormat="1" ht="39">
      <c r="A8" s="11" t="s">
        <v>0</v>
      </c>
      <c r="B8" s="12" t="s">
        <v>4</v>
      </c>
      <c r="C8" s="12" t="s">
        <v>2</v>
      </c>
      <c r="D8" s="12" t="s">
        <v>5</v>
      </c>
      <c r="E8" s="12" t="s">
        <v>13</v>
      </c>
      <c r="F8" s="12" t="s">
        <v>3</v>
      </c>
      <c r="G8" s="14" t="s">
        <v>16</v>
      </c>
    </row>
    <row r="9" spans="1:7" s="24" customFormat="1" ht="105">
      <c r="A9" s="19">
        <v>1</v>
      </c>
      <c r="B9" s="20" t="s">
        <v>42</v>
      </c>
      <c r="C9" s="22" t="s">
        <v>7</v>
      </c>
      <c r="D9" s="82" t="s">
        <v>55</v>
      </c>
      <c r="E9" s="23" t="s">
        <v>51</v>
      </c>
      <c r="F9" s="23"/>
      <c r="G9" s="30" t="s">
        <v>17</v>
      </c>
    </row>
    <row r="10" spans="1:7" s="58" customFormat="1" ht="81" customHeight="1">
      <c r="A10" s="54">
        <v>2</v>
      </c>
      <c r="B10" s="55" t="s">
        <v>28</v>
      </c>
      <c r="C10" s="56" t="s">
        <v>7</v>
      </c>
      <c r="D10" s="80" t="s">
        <v>55</v>
      </c>
      <c r="E10" s="57" t="s">
        <v>51</v>
      </c>
      <c r="F10" s="57"/>
      <c r="G10" s="64" t="s">
        <v>17</v>
      </c>
    </row>
    <row r="11" spans="1:7" s="59" customFormat="1" ht="105.75" thickBot="1">
      <c r="A11" s="60">
        <v>3</v>
      </c>
      <c r="B11" s="61" t="s">
        <v>35</v>
      </c>
      <c r="C11" s="62" t="s">
        <v>36</v>
      </c>
      <c r="D11" s="81" t="s">
        <v>55</v>
      </c>
      <c r="E11" s="63" t="s">
        <v>51</v>
      </c>
      <c r="F11" s="63"/>
      <c r="G11" s="65" t="s">
        <v>17</v>
      </c>
    </row>
    <row r="12" spans="1:6" ht="13.5">
      <c r="A12" s="3"/>
      <c r="B12" s="4"/>
      <c r="C12" s="4"/>
      <c r="D12" s="4"/>
      <c r="E12" s="4"/>
      <c r="F12" s="5"/>
    </row>
    <row r="13" spans="1:7" ht="30.75" customHeight="1">
      <c r="A13" s="3"/>
      <c r="B13" s="248" t="s">
        <v>22</v>
      </c>
      <c r="C13" s="248"/>
      <c r="D13" s="248"/>
      <c r="E13" s="248"/>
      <c r="F13" s="248"/>
      <c r="G13" s="248"/>
    </row>
    <row r="14" spans="2:6" ht="13.5" customHeight="1">
      <c r="B14" s="247"/>
      <c r="C14" s="247"/>
      <c r="D14" s="247"/>
      <c r="E14" s="247"/>
      <c r="F14" s="247"/>
    </row>
    <row r="15" ht="13.5">
      <c r="B15" s="9"/>
    </row>
  </sheetData>
  <sheetProtection/>
  <mergeCells count="7">
    <mergeCell ref="B6:F6"/>
    <mergeCell ref="B13:G13"/>
    <mergeCell ref="B14:F14"/>
    <mergeCell ref="E1:G1"/>
    <mergeCell ref="E2:G2"/>
    <mergeCell ref="E3:G3"/>
    <mergeCell ref="E4:G4"/>
  </mergeCells>
  <printOptions/>
  <pageMargins left="0.75" right="0.51" top="0.51" bottom="0.52" header="0.5" footer="0.5"/>
  <pageSetup horizontalDpi="600" verticalDpi="600" orientation="landscape" paperSize="9" scale="91" r:id="rId1"/>
  <rowBreaks count="1" manualBreakCount="1">
    <brk id="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4">
      <selection activeCell="A1" sqref="A1:IV16384"/>
    </sheetView>
  </sheetViews>
  <sheetFormatPr defaultColWidth="9.140625" defaultRowHeight="12.75"/>
  <cols>
    <col min="1" max="1" width="4.8515625" style="1" customWidth="1"/>
    <col min="2" max="2" width="46.00390625" style="1" customWidth="1"/>
    <col min="3" max="3" width="16.00390625" style="1" customWidth="1"/>
    <col min="4" max="4" width="27.28125" style="1" customWidth="1"/>
    <col min="5" max="5" width="16.57421875" style="1" customWidth="1"/>
    <col min="6" max="6" width="12.00390625" style="1" customWidth="1"/>
    <col min="7" max="7" width="17.7109375" style="1" customWidth="1"/>
    <col min="8" max="16384" width="9.140625" style="1" customWidth="1"/>
  </cols>
  <sheetData>
    <row r="1" spans="5:7" ht="23.25" customHeight="1">
      <c r="E1" s="249" t="s">
        <v>23</v>
      </c>
      <c r="F1" s="249"/>
      <c r="G1" s="249"/>
    </row>
    <row r="2" spans="5:7" ht="42" customHeight="1">
      <c r="E2" s="250" t="s">
        <v>24</v>
      </c>
      <c r="F2" s="250"/>
      <c r="G2" s="250"/>
    </row>
    <row r="3" spans="5:7" ht="17.25" customHeight="1">
      <c r="E3" s="251" t="s">
        <v>25</v>
      </c>
      <c r="F3" s="251"/>
      <c r="G3" s="251"/>
    </row>
    <row r="4" spans="5:7" ht="19.5" customHeight="1">
      <c r="E4" s="252" t="s">
        <v>81</v>
      </c>
      <c r="F4" s="252"/>
      <c r="G4" s="252"/>
    </row>
    <row r="5" ht="28.5" customHeight="1">
      <c r="F5" s="2"/>
    </row>
    <row r="6" spans="2:6" ht="62.25" customHeight="1">
      <c r="B6" s="246" t="s">
        <v>82</v>
      </c>
      <c r="C6" s="246"/>
      <c r="D6" s="246"/>
      <c r="E6" s="246"/>
      <c r="F6" s="246"/>
    </row>
    <row r="7" ht="11.25" customHeight="1" thickBot="1"/>
    <row r="8" spans="1:7" s="13" customFormat="1" ht="39">
      <c r="A8" s="11" t="s">
        <v>0</v>
      </c>
      <c r="B8" s="12" t="s">
        <v>4</v>
      </c>
      <c r="C8" s="12" t="s">
        <v>2</v>
      </c>
      <c r="D8" s="12" t="s">
        <v>5</v>
      </c>
      <c r="E8" s="12" t="s">
        <v>13</v>
      </c>
      <c r="F8" s="12" t="s">
        <v>3</v>
      </c>
      <c r="G8" s="14" t="s">
        <v>16</v>
      </c>
    </row>
    <row r="9" spans="1:7" s="58" customFormat="1" ht="81" customHeight="1">
      <c r="A9" s="54">
        <v>1</v>
      </c>
      <c r="B9" s="55" t="s">
        <v>28</v>
      </c>
      <c r="C9" s="56" t="s">
        <v>7</v>
      </c>
      <c r="D9" s="80" t="s">
        <v>55</v>
      </c>
      <c r="E9" s="57" t="s">
        <v>86</v>
      </c>
      <c r="F9" s="57" t="s">
        <v>85</v>
      </c>
      <c r="G9" s="64" t="s">
        <v>17</v>
      </c>
    </row>
    <row r="10" spans="1:7" s="59" customFormat="1" ht="105.75" thickBot="1">
      <c r="A10" s="60">
        <v>2</v>
      </c>
      <c r="B10" s="61" t="s">
        <v>35</v>
      </c>
      <c r="C10" s="62" t="s">
        <v>36</v>
      </c>
      <c r="D10" s="81" t="s">
        <v>55</v>
      </c>
      <c r="E10" s="63" t="s">
        <v>87</v>
      </c>
      <c r="F10" s="63" t="s">
        <v>85</v>
      </c>
      <c r="G10" s="65" t="s">
        <v>17</v>
      </c>
    </row>
    <row r="11" spans="1:6" ht="13.5">
      <c r="A11" s="3"/>
      <c r="B11" s="4"/>
      <c r="C11" s="4"/>
      <c r="D11" s="4"/>
      <c r="E11" s="4"/>
      <c r="F11" s="5"/>
    </row>
    <row r="12" spans="1:7" ht="30.75" customHeight="1">
      <c r="A12" s="3"/>
      <c r="B12" s="248" t="s">
        <v>22</v>
      </c>
      <c r="C12" s="248"/>
      <c r="D12" s="248"/>
      <c r="E12" s="248"/>
      <c r="F12" s="248"/>
      <c r="G12" s="248"/>
    </row>
    <row r="13" spans="2:6" ht="13.5" customHeight="1">
      <c r="B13" s="247"/>
      <c r="C13" s="247"/>
      <c r="D13" s="247"/>
      <c r="E13" s="247"/>
      <c r="F13" s="247"/>
    </row>
    <row r="14" ht="13.5">
      <c r="B14" s="9"/>
    </row>
  </sheetData>
  <sheetProtection/>
  <mergeCells count="7">
    <mergeCell ref="B13:F13"/>
    <mergeCell ref="E1:G1"/>
    <mergeCell ref="E2:G2"/>
    <mergeCell ref="E3:G3"/>
    <mergeCell ref="E4:G4"/>
    <mergeCell ref="B6:F6"/>
    <mergeCell ref="B12:G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="95" zoomScaleSheetLayoutView="95" zoomScalePageLayoutView="0" workbookViewId="0" topLeftCell="A1">
      <selection activeCell="D10" sqref="D10"/>
    </sheetView>
  </sheetViews>
  <sheetFormatPr defaultColWidth="9.140625" defaultRowHeight="12.75"/>
  <cols>
    <col min="1" max="1" width="4.8515625" style="1" customWidth="1"/>
    <col min="2" max="2" width="46.00390625" style="1" customWidth="1"/>
    <col min="3" max="3" width="16.00390625" style="1" customWidth="1"/>
    <col min="4" max="4" width="27.28125" style="1" customWidth="1"/>
    <col min="5" max="5" width="14.7109375" style="1" customWidth="1"/>
    <col min="6" max="6" width="12.00390625" style="1" customWidth="1"/>
    <col min="7" max="7" width="17.7109375" style="1" customWidth="1"/>
    <col min="8" max="16384" width="9.140625" style="1" customWidth="1"/>
  </cols>
  <sheetData>
    <row r="1" spans="5:7" ht="23.25" customHeight="1">
      <c r="E1" s="249" t="s">
        <v>23</v>
      </c>
      <c r="F1" s="249"/>
      <c r="G1" s="249"/>
    </row>
    <row r="2" spans="5:7" ht="42" customHeight="1">
      <c r="E2" s="250" t="s">
        <v>24</v>
      </c>
      <c r="F2" s="250"/>
      <c r="G2" s="250"/>
    </row>
    <row r="3" spans="5:7" ht="17.25" customHeight="1">
      <c r="E3" s="251" t="s">
        <v>25</v>
      </c>
      <c r="F3" s="251"/>
      <c r="G3" s="251"/>
    </row>
    <row r="4" spans="5:7" ht="19.5" customHeight="1">
      <c r="E4" s="252" t="s">
        <v>92</v>
      </c>
      <c r="F4" s="252"/>
      <c r="G4" s="252"/>
    </row>
    <row r="5" ht="28.5" customHeight="1">
      <c r="F5" s="2"/>
    </row>
    <row r="6" spans="2:6" ht="62.25" customHeight="1">
      <c r="B6" s="246" t="s">
        <v>100</v>
      </c>
      <c r="C6" s="246"/>
      <c r="D6" s="246"/>
      <c r="E6" s="246"/>
      <c r="F6" s="246"/>
    </row>
    <row r="7" ht="11.25" customHeight="1" thickBot="1"/>
    <row r="8" spans="1:7" s="13" customFormat="1" ht="39">
      <c r="A8" s="11" t="s">
        <v>0</v>
      </c>
      <c r="B8" s="12" t="s">
        <v>4</v>
      </c>
      <c r="C8" s="12" t="s">
        <v>2</v>
      </c>
      <c r="D8" s="12" t="s">
        <v>5</v>
      </c>
      <c r="E8" s="12" t="s">
        <v>13</v>
      </c>
      <c r="F8" s="12" t="s">
        <v>3</v>
      </c>
      <c r="G8" s="14" t="s">
        <v>16</v>
      </c>
    </row>
    <row r="9" spans="1:7" s="58" customFormat="1" ht="106.5" customHeight="1">
      <c r="A9" s="255">
        <v>1</v>
      </c>
      <c r="B9" s="253" t="s">
        <v>96</v>
      </c>
      <c r="C9" s="253" t="s">
        <v>7</v>
      </c>
      <c r="D9" s="74" t="s">
        <v>55</v>
      </c>
      <c r="E9" s="179" t="s">
        <v>99</v>
      </c>
      <c r="F9" s="179" t="s">
        <v>94</v>
      </c>
      <c r="G9" s="77" t="s">
        <v>17</v>
      </c>
    </row>
    <row r="10" spans="1:7" s="58" customFormat="1" ht="78.75" customHeight="1">
      <c r="A10" s="256"/>
      <c r="B10" s="254"/>
      <c r="C10" s="254"/>
      <c r="D10" s="74" t="s">
        <v>98</v>
      </c>
      <c r="E10" s="179" t="s">
        <v>93</v>
      </c>
      <c r="F10" s="75" t="s">
        <v>85</v>
      </c>
      <c r="G10" s="77" t="s">
        <v>17</v>
      </c>
    </row>
    <row r="11" spans="1:7" s="59" customFormat="1" ht="107.25" customHeight="1" hidden="1">
      <c r="A11" s="257">
        <v>2</v>
      </c>
      <c r="B11" s="258" t="s">
        <v>97</v>
      </c>
      <c r="C11" s="253" t="s">
        <v>7</v>
      </c>
      <c r="D11" s="180" t="s">
        <v>55</v>
      </c>
      <c r="E11" s="181" t="s">
        <v>99</v>
      </c>
      <c r="F11" s="75" t="s">
        <v>95</v>
      </c>
      <c r="G11" s="182" t="s">
        <v>17</v>
      </c>
    </row>
    <row r="12" spans="1:7" s="59" customFormat="1" ht="63" customHeight="1" hidden="1">
      <c r="A12" s="257"/>
      <c r="B12" s="258"/>
      <c r="C12" s="254"/>
      <c r="D12" s="74" t="s">
        <v>98</v>
      </c>
      <c r="E12" s="75" t="s">
        <v>93</v>
      </c>
      <c r="F12" s="75" t="s">
        <v>95</v>
      </c>
      <c r="G12" s="77" t="s">
        <v>17</v>
      </c>
    </row>
    <row r="13" spans="1:6" ht="13.5">
      <c r="A13" s="3"/>
      <c r="B13" s="4"/>
      <c r="C13" s="4"/>
      <c r="D13" s="4"/>
      <c r="E13" s="4"/>
      <c r="F13" s="5"/>
    </row>
    <row r="14" spans="1:7" ht="30.75" customHeight="1">
      <c r="A14" s="3"/>
      <c r="B14" s="248"/>
      <c r="C14" s="248"/>
      <c r="D14" s="248"/>
      <c r="E14" s="248"/>
      <c r="F14" s="248"/>
      <c r="G14" s="248"/>
    </row>
    <row r="15" spans="2:6" ht="13.5" customHeight="1">
      <c r="B15" s="247"/>
      <c r="C15" s="247"/>
      <c r="D15" s="247"/>
      <c r="E15" s="247"/>
      <c r="F15" s="247"/>
    </row>
    <row r="16" ht="13.5">
      <c r="B16" s="9"/>
    </row>
  </sheetData>
  <sheetProtection/>
  <mergeCells count="13">
    <mergeCell ref="B15:F15"/>
    <mergeCell ref="B9:B10"/>
    <mergeCell ref="C9:C10"/>
    <mergeCell ref="A9:A10"/>
    <mergeCell ref="A11:A12"/>
    <mergeCell ref="B11:B12"/>
    <mergeCell ref="C11:C12"/>
    <mergeCell ref="E1:G1"/>
    <mergeCell ref="E2:G2"/>
    <mergeCell ref="E3:G3"/>
    <mergeCell ref="E4:G4"/>
    <mergeCell ref="B6:F6"/>
    <mergeCell ref="B14:G14"/>
  </mergeCells>
  <printOptions/>
  <pageMargins left="1.27" right="0.46" top="0.59" bottom="0.23" header="0.31496062992125984" footer="0.18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SheetLayoutView="100" zoomScalePageLayoutView="0" workbookViewId="0" topLeftCell="A2">
      <selection activeCell="B11" sqref="B11:B12"/>
    </sheetView>
  </sheetViews>
  <sheetFormatPr defaultColWidth="9.140625" defaultRowHeight="12.75"/>
  <cols>
    <col min="1" max="1" width="4.8515625" style="1" customWidth="1"/>
    <col min="2" max="2" width="46.00390625" style="1" customWidth="1"/>
    <col min="3" max="3" width="16.00390625" style="1" customWidth="1"/>
    <col min="4" max="4" width="27.28125" style="1" customWidth="1"/>
    <col min="5" max="5" width="14.7109375" style="1" customWidth="1"/>
    <col min="6" max="6" width="12.00390625" style="1" customWidth="1"/>
    <col min="7" max="7" width="17.7109375" style="1" customWidth="1"/>
    <col min="8" max="16384" width="9.140625" style="1" customWidth="1"/>
  </cols>
  <sheetData>
    <row r="1" spans="5:7" ht="23.25" customHeight="1">
      <c r="E1" s="249" t="s">
        <v>23</v>
      </c>
      <c r="F1" s="249"/>
      <c r="G1" s="249"/>
    </row>
    <row r="2" spans="5:7" ht="42" customHeight="1">
      <c r="E2" s="250" t="s">
        <v>24</v>
      </c>
      <c r="F2" s="250"/>
      <c r="G2" s="250"/>
    </row>
    <row r="3" spans="5:7" ht="17.25" customHeight="1">
      <c r="E3" s="251" t="s">
        <v>25</v>
      </c>
      <c r="F3" s="251"/>
      <c r="G3" s="251"/>
    </row>
    <row r="4" spans="5:7" ht="19.5" customHeight="1">
      <c r="E4" s="252" t="s">
        <v>113</v>
      </c>
      <c r="F4" s="252"/>
      <c r="G4" s="252"/>
    </row>
    <row r="5" ht="28.5" customHeight="1">
      <c r="F5" s="2"/>
    </row>
    <row r="6" spans="2:6" ht="62.25" customHeight="1">
      <c r="B6" s="246" t="s">
        <v>102</v>
      </c>
      <c r="C6" s="246"/>
      <c r="D6" s="246"/>
      <c r="E6" s="246"/>
      <c r="F6" s="246"/>
    </row>
    <row r="7" ht="11.25" customHeight="1" thickBot="1"/>
    <row r="8" spans="1:7" s="13" customFormat="1" ht="39">
      <c r="A8" s="11" t="s">
        <v>0</v>
      </c>
      <c r="B8" s="12" t="s">
        <v>4</v>
      </c>
      <c r="C8" s="12" t="s">
        <v>2</v>
      </c>
      <c r="D8" s="12" t="s">
        <v>5</v>
      </c>
      <c r="E8" s="12" t="s">
        <v>13</v>
      </c>
      <c r="F8" s="12" t="s">
        <v>3</v>
      </c>
      <c r="G8" s="14" t="s">
        <v>16</v>
      </c>
    </row>
    <row r="9" spans="1:7" s="58" customFormat="1" ht="106.5" customHeight="1" hidden="1">
      <c r="A9" s="259">
        <v>1</v>
      </c>
      <c r="B9" s="253" t="s">
        <v>101</v>
      </c>
      <c r="C9" s="253" t="s">
        <v>7</v>
      </c>
      <c r="D9" s="74" t="s">
        <v>55</v>
      </c>
      <c r="E9" s="179" t="s">
        <v>105</v>
      </c>
      <c r="F9" s="179" t="s">
        <v>95</v>
      </c>
      <c r="G9" s="77" t="s">
        <v>106</v>
      </c>
    </row>
    <row r="10" spans="1:7" s="58" customFormat="1" ht="78.75" customHeight="1" hidden="1">
      <c r="A10" s="259"/>
      <c r="B10" s="254"/>
      <c r="C10" s="254"/>
      <c r="D10" s="74" t="s">
        <v>98</v>
      </c>
      <c r="E10" s="179" t="s">
        <v>104</v>
      </c>
      <c r="F10" s="75" t="s">
        <v>95</v>
      </c>
      <c r="G10" s="77" t="s">
        <v>107</v>
      </c>
    </row>
    <row r="11" spans="1:7" s="59" customFormat="1" ht="107.25" customHeight="1">
      <c r="A11" s="257">
        <v>1</v>
      </c>
      <c r="B11" s="258" t="s">
        <v>97</v>
      </c>
      <c r="C11" s="253" t="s">
        <v>7</v>
      </c>
      <c r="D11" s="180" t="s">
        <v>55</v>
      </c>
      <c r="E11" s="181" t="s">
        <v>104</v>
      </c>
      <c r="F11" s="75" t="s">
        <v>1</v>
      </c>
      <c r="G11" s="77" t="s">
        <v>106</v>
      </c>
    </row>
    <row r="12" spans="1:7" s="59" customFormat="1" ht="63" customHeight="1">
      <c r="A12" s="257"/>
      <c r="B12" s="258"/>
      <c r="C12" s="254"/>
      <c r="D12" s="74" t="s">
        <v>98</v>
      </c>
      <c r="E12" s="75" t="s">
        <v>104</v>
      </c>
      <c r="F12" s="75" t="s">
        <v>1</v>
      </c>
      <c r="G12" s="77" t="s">
        <v>107</v>
      </c>
    </row>
    <row r="13" spans="1:6" ht="13.5">
      <c r="A13" s="3"/>
      <c r="B13" s="4"/>
      <c r="C13" s="4"/>
      <c r="D13" s="4"/>
      <c r="E13" s="4"/>
      <c r="F13" s="5"/>
    </row>
    <row r="14" spans="1:7" ht="30.75" customHeight="1">
      <c r="A14" s="3"/>
      <c r="B14" s="248"/>
      <c r="C14" s="248"/>
      <c r="D14" s="248"/>
      <c r="E14" s="248"/>
      <c r="F14" s="248"/>
      <c r="G14" s="248"/>
    </row>
    <row r="15" spans="2:6" ht="13.5" customHeight="1">
      <c r="B15" s="247"/>
      <c r="C15" s="247"/>
      <c r="D15" s="247"/>
      <c r="E15" s="247"/>
      <c r="F15" s="247"/>
    </row>
    <row r="16" ht="13.5">
      <c r="B16" s="9"/>
    </row>
  </sheetData>
  <sheetProtection/>
  <mergeCells count="13">
    <mergeCell ref="A9:A10"/>
    <mergeCell ref="B9:B10"/>
    <mergeCell ref="C9:C10"/>
    <mergeCell ref="A11:A12"/>
    <mergeCell ref="B11:B12"/>
    <mergeCell ref="C11:C12"/>
    <mergeCell ref="B14:G14"/>
    <mergeCell ref="B15:F15"/>
    <mergeCell ref="E1:G1"/>
    <mergeCell ref="E2:G2"/>
    <mergeCell ref="E3:G3"/>
    <mergeCell ref="E4:G4"/>
    <mergeCell ref="B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I34"/>
  <sheetViews>
    <sheetView tabSelected="1" view="pageBreakPreview" zoomScale="90" zoomScaleSheetLayoutView="90" zoomScalePageLayoutView="0" workbookViewId="0" topLeftCell="A1">
      <selection activeCell="A10" sqref="A10:I10"/>
    </sheetView>
  </sheetViews>
  <sheetFormatPr defaultColWidth="9.140625" defaultRowHeight="12.75"/>
  <cols>
    <col min="1" max="1" width="4.8515625" style="0" customWidth="1"/>
    <col min="2" max="2" width="24.00390625" style="0" customWidth="1"/>
    <col min="3" max="3" width="15.7109375" style="0" customWidth="1"/>
    <col min="4" max="4" width="32.00390625" style="0" customWidth="1"/>
    <col min="5" max="5" width="10.7109375" style="0" customWidth="1"/>
    <col min="6" max="6" width="15.00390625" style="0" customWidth="1"/>
    <col min="7" max="7" width="15.140625" style="0" customWidth="1"/>
    <col min="8" max="8" width="17.00390625" style="0" customWidth="1"/>
    <col min="9" max="9" width="13.7109375" style="0" customWidth="1"/>
  </cols>
  <sheetData>
    <row r="1" s="245" customFormat="1" ht="15">
      <c r="H1" s="245" t="s">
        <v>216</v>
      </c>
    </row>
    <row r="2" spans="4:9" s="245" customFormat="1" ht="15">
      <c r="D2" s="261" t="s">
        <v>217</v>
      </c>
      <c r="E2" s="261"/>
      <c r="F2" s="261"/>
      <c r="G2" s="261"/>
      <c r="H2" s="261"/>
      <c r="I2" s="261"/>
    </row>
    <row r="3" spans="7:9" s="245" customFormat="1" ht="26.25" customHeight="1">
      <c r="G3" s="262" t="s">
        <v>218</v>
      </c>
      <c r="H3" s="262"/>
      <c r="I3" s="262"/>
    </row>
    <row r="4" spans="7:9" ht="12.75" customHeight="1">
      <c r="G4" s="260" t="s">
        <v>114</v>
      </c>
      <c r="H4" s="260"/>
      <c r="I4" s="260"/>
    </row>
    <row r="5" spans="7:9" ht="12.75" customHeight="1">
      <c r="G5" s="260" t="s">
        <v>128</v>
      </c>
      <c r="H5" s="260"/>
      <c r="I5" s="260"/>
    </row>
    <row r="6" spans="7:9" ht="12.75" customHeight="1">
      <c r="G6" s="260" t="s">
        <v>129</v>
      </c>
      <c r="H6" s="260"/>
      <c r="I6" s="260"/>
    </row>
    <row r="7" spans="7:9" ht="12.75" customHeight="1">
      <c r="G7" s="260" t="s">
        <v>130</v>
      </c>
      <c r="H7" s="260"/>
      <c r="I7" s="260"/>
    </row>
    <row r="8" spans="7:9" ht="12.75" customHeight="1">
      <c r="G8" s="260" t="s">
        <v>202</v>
      </c>
      <c r="H8" s="260"/>
      <c r="I8" s="260"/>
    </row>
    <row r="9" ht="18">
      <c r="A9" s="206"/>
    </row>
    <row r="10" spans="1:9" ht="31.5" customHeight="1">
      <c r="A10" s="269" t="s">
        <v>115</v>
      </c>
      <c r="B10" s="269"/>
      <c r="C10" s="269"/>
      <c r="D10" s="269"/>
      <c r="E10" s="269"/>
      <c r="F10" s="269"/>
      <c r="G10" s="269"/>
      <c r="H10" s="269"/>
      <c r="I10" s="269"/>
    </row>
    <row r="11" spans="1:9" ht="17.25" customHeight="1">
      <c r="A11" s="260" t="s">
        <v>192</v>
      </c>
      <c r="B11" s="260"/>
      <c r="C11" s="260"/>
      <c r="D11" s="260"/>
      <c r="E11" s="260"/>
      <c r="F11" s="260"/>
      <c r="G11" s="260"/>
      <c r="H11" s="260"/>
      <c r="I11" s="260"/>
    </row>
    <row r="12" spans="4:6" s="244" customFormat="1" ht="15">
      <c r="D12" s="260"/>
      <c r="E12" s="260"/>
      <c r="F12" s="260"/>
    </row>
    <row r="13" ht="0.75" customHeight="1">
      <c r="A13" s="207"/>
    </row>
    <row r="14" spans="1:9" ht="127.5" customHeight="1">
      <c r="A14" s="209" t="s">
        <v>0</v>
      </c>
      <c r="B14" s="209" t="s">
        <v>169</v>
      </c>
      <c r="C14" s="209" t="s">
        <v>116</v>
      </c>
      <c r="D14" s="209" t="s">
        <v>117</v>
      </c>
      <c r="E14" s="209" t="s">
        <v>118</v>
      </c>
      <c r="F14" s="209" t="s">
        <v>172</v>
      </c>
      <c r="G14" s="209" t="s">
        <v>119</v>
      </c>
      <c r="H14" s="209" t="s">
        <v>120</v>
      </c>
      <c r="I14" s="209" t="s">
        <v>121</v>
      </c>
    </row>
    <row r="15" spans="1:9" ht="36" customHeight="1">
      <c r="A15" s="266" t="s">
        <v>180</v>
      </c>
      <c r="B15" s="267"/>
      <c r="C15" s="267"/>
      <c r="D15" s="267"/>
      <c r="E15" s="267"/>
      <c r="F15" s="267"/>
      <c r="G15" s="267"/>
      <c r="H15" s="267"/>
      <c r="I15" s="268"/>
    </row>
    <row r="16" spans="1:9" ht="169.5" customHeight="1">
      <c r="A16" s="214">
        <v>1</v>
      </c>
      <c r="B16" s="216" t="s">
        <v>187</v>
      </c>
      <c r="C16" s="214" t="s">
        <v>171</v>
      </c>
      <c r="D16" s="232" t="s">
        <v>185</v>
      </c>
      <c r="E16" s="214">
        <v>2016</v>
      </c>
      <c r="F16" s="217">
        <v>250</v>
      </c>
      <c r="G16" s="214" t="s">
        <v>184</v>
      </c>
      <c r="H16" s="214" t="s">
        <v>177</v>
      </c>
      <c r="I16" s="209" t="s">
        <v>178</v>
      </c>
    </row>
    <row r="17" spans="1:9" ht="202.5" hidden="1">
      <c r="A17" s="209">
        <v>2</v>
      </c>
      <c r="B17" s="215" t="s">
        <v>188</v>
      </c>
      <c r="C17" s="209" t="s">
        <v>171</v>
      </c>
      <c r="D17" s="211" t="s">
        <v>186</v>
      </c>
      <c r="E17" s="209">
        <v>2016</v>
      </c>
      <c r="F17" s="218">
        <v>1885.7</v>
      </c>
      <c r="G17" s="214" t="s">
        <v>215</v>
      </c>
      <c r="H17" s="214" t="s">
        <v>177</v>
      </c>
      <c r="I17" s="209" t="s">
        <v>178</v>
      </c>
    </row>
    <row r="18" spans="1:9" ht="31.5" customHeight="1">
      <c r="A18" s="266" t="s">
        <v>179</v>
      </c>
      <c r="B18" s="267"/>
      <c r="C18" s="267"/>
      <c r="D18" s="267"/>
      <c r="E18" s="267"/>
      <c r="F18" s="267"/>
      <c r="G18" s="267"/>
      <c r="H18" s="267"/>
      <c r="I18" s="268"/>
    </row>
    <row r="19" spans="1:9" ht="99" customHeight="1">
      <c r="A19" s="209">
        <v>3</v>
      </c>
      <c r="B19" s="215" t="s">
        <v>170</v>
      </c>
      <c r="C19" s="209" t="s">
        <v>175</v>
      </c>
      <c r="D19" s="211" t="s">
        <v>176</v>
      </c>
      <c r="E19" s="209">
        <v>2016</v>
      </c>
      <c r="F19" s="219">
        <v>43983.7</v>
      </c>
      <c r="G19" s="209" t="s">
        <v>174</v>
      </c>
      <c r="H19" s="209" t="s">
        <v>177</v>
      </c>
      <c r="I19" s="209" t="s">
        <v>178</v>
      </c>
    </row>
    <row r="20" spans="1:9" ht="41.25" customHeight="1" hidden="1">
      <c r="A20" s="274" t="s">
        <v>191</v>
      </c>
      <c r="B20" s="275"/>
      <c r="C20" s="275"/>
      <c r="D20" s="275"/>
      <c r="E20" s="275"/>
      <c r="F20" s="275"/>
      <c r="G20" s="275"/>
      <c r="H20" s="275"/>
      <c r="I20" s="276"/>
    </row>
    <row r="21" spans="1:9" ht="150" customHeight="1" hidden="1">
      <c r="A21" s="209">
        <v>4</v>
      </c>
      <c r="B21" s="215" t="s">
        <v>182</v>
      </c>
      <c r="C21" s="209" t="s">
        <v>171</v>
      </c>
      <c r="D21" s="211" t="s">
        <v>181</v>
      </c>
      <c r="E21" s="209">
        <v>2016</v>
      </c>
      <c r="F21" s="209" t="s">
        <v>183</v>
      </c>
      <c r="G21" s="219" t="s">
        <v>193</v>
      </c>
      <c r="H21" s="209" t="s">
        <v>177</v>
      </c>
      <c r="I21" s="209" t="s">
        <v>178</v>
      </c>
    </row>
    <row r="22" spans="1:9" ht="16.5" customHeight="1">
      <c r="A22" s="263" t="s">
        <v>190</v>
      </c>
      <c r="B22" s="264"/>
      <c r="C22" s="264"/>
      <c r="D22" s="264"/>
      <c r="E22" s="264"/>
      <c r="F22" s="264"/>
      <c r="G22" s="264"/>
      <c r="H22" s="264"/>
      <c r="I22" s="265"/>
    </row>
    <row r="23" spans="1:9" ht="116.25" customHeight="1">
      <c r="A23" s="214">
        <v>5</v>
      </c>
      <c r="B23" s="227" t="s">
        <v>189</v>
      </c>
      <c r="C23" s="214" t="s">
        <v>171</v>
      </c>
      <c r="D23" s="232" t="s">
        <v>201</v>
      </c>
      <c r="E23" s="214">
        <v>2016</v>
      </c>
      <c r="F23" s="214">
        <f>100+309.9</f>
        <v>409.9</v>
      </c>
      <c r="G23" s="214" t="s">
        <v>173</v>
      </c>
      <c r="H23" s="214" t="s">
        <v>107</v>
      </c>
      <c r="I23" s="214" t="s">
        <v>178</v>
      </c>
    </row>
    <row r="24" spans="1:9" ht="128.25" customHeight="1">
      <c r="A24" s="222"/>
      <c r="B24" s="233"/>
      <c r="C24" s="222"/>
      <c r="D24" s="230" t="s">
        <v>199</v>
      </c>
      <c r="E24" s="222"/>
      <c r="F24" s="222"/>
      <c r="G24" s="222"/>
      <c r="H24" s="222"/>
      <c r="I24" s="222"/>
    </row>
    <row r="25" spans="1:9" ht="83.25" customHeight="1">
      <c r="A25" s="223"/>
      <c r="B25" s="235"/>
      <c r="C25" s="223"/>
      <c r="D25" s="236" t="s">
        <v>200</v>
      </c>
      <c r="E25" s="223"/>
      <c r="F25" s="223"/>
      <c r="G25" s="223"/>
      <c r="H25" s="223"/>
      <c r="I25" s="223"/>
    </row>
    <row r="26" spans="1:9" ht="115.5" customHeight="1">
      <c r="A26" s="222">
        <v>6</v>
      </c>
      <c r="B26" s="233" t="s">
        <v>170</v>
      </c>
      <c r="C26" s="222" t="s">
        <v>175</v>
      </c>
      <c r="D26" s="230" t="s">
        <v>196</v>
      </c>
      <c r="E26" s="222">
        <v>2016</v>
      </c>
      <c r="F26" s="234">
        <f>481.1+148.296</f>
        <v>629.396</v>
      </c>
      <c r="G26" s="222" t="s">
        <v>174</v>
      </c>
      <c r="H26" s="222" t="s">
        <v>107</v>
      </c>
      <c r="I26" s="222" t="s">
        <v>178</v>
      </c>
    </row>
    <row r="27" spans="1:9" s="224" customFormat="1" ht="120" customHeight="1">
      <c r="A27" s="225"/>
      <c r="B27" s="228"/>
      <c r="C27" s="228"/>
      <c r="D27" s="230" t="s">
        <v>197</v>
      </c>
      <c r="E27" s="228"/>
      <c r="F27" s="228"/>
      <c r="G27" s="228"/>
      <c r="H27" s="228"/>
      <c r="I27" s="228"/>
    </row>
    <row r="28" spans="1:9" s="224" customFormat="1" ht="85.5" customHeight="1">
      <c r="A28" s="226"/>
      <c r="B28" s="229"/>
      <c r="C28" s="229"/>
      <c r="D28" s="231" t="s">
        <v>198</v>
      </c>
      <c r="E28" s="229"/>
      <c r="F28" s="229"/>
      <c r="G28" s="229"/>
      <c r="H28" s="229"/>
      <c r="I28" s="229"/>
    </row>
    <row r="29" spans="1:9" ht="13.5">
      <c r="A29" s="277" t="s">
        <v>122</v>
      </c>
      <c r="B29" s="277"/>
      <c r="C29" s="277"/>
      <c r="D29" s="277"/>
      <c r="E29" s="277"/>
      <c r="F29" s="277"/>
      <c r="G29" s="277"/>
      <c r="H29" s="277"/>
      <c r="I29" s="277"/>
    </row>
    <row r="30" spans="1:9" ht="30" customHeight="1">
      <c r="A30" s="270" t="s">
        <v>123</v>
      </c>
      <c r="B30" s="270"/>
      <c r="C30" s="270"/>
      <c r="D30" s="270"/>
      <c r="E30" s="270"/>
      <c r="F30" s="270"/>
      <c r="G30" s="270"/>
      <c r="H30" s="270"/>
      <c r="I30" s="270"/>
    </row>
    <row r="31" spans="1:9" ht="16.5" customHeight="1">
      <c r="A31" s="270" t="s">
        <v>124</v>
      </c>
      <c r="B31" s="270"/>
      <c r="C31" s="270"/>
      <c r="D31" s="270"/>
      <c r="E31" s="270"/>
      <c r="F31" s="270"/>
      <c r="G31" s="270"/>
      <c r="H31" s="270"/>
      <c r="I31" s="270"/>
    </row>
    <row r="32" spans="1:9" ht="18">
      <c r="A32" s="206"/>
      <c r="F32" s="220"/>
      <c r="G32" s="220"/>
      <c r="H32" s="220"/>
      <c r="I32" s="220"/>
    </row>
    <row r="33" spans="1:9" ht="51" customHeight="1">
      <c r="A33" s="271" t="s">
        <v>194</v>
      </c>
      <c r="B33" s="271"/>
      <c r="C33" s="271"/>
      <c r="D33" s="271"/>
      <c r="F33" s="221"/>
      <c r="G33" s="220"/>
      <c r="H33" s="273" t="s">
        <v>195</v>
      </c>
      <c r="I33" s="273"/>
    </row>
    <row r="34" spans="1:9" ht="12.75" customHeight="1">
      <c r="A34" s="272" t="s">
        <v>125</v>
      </c>
      <c r="B34" s="272"/>
      <c r="C34" s="272"/>
      <c r="D34" s="272"/>
      <c r="F34" s="208" t="s">
        <v>126</v>
      </c>
      <c r="H34" s="272" t="s">
        <v>127</v>
      </c>
      <c r="I34" s="272"/>
    </row>
  </sheetData>
  <sheetProtection/>
  <mergeCells count="21">
    <mergeCell ref="A30:I30"/>
    <mergeCell ref="G8:I8"/>
    <mergeCell ref="A10:I10"/>
    <mergeCell ref="A31:I31"/>
    <mergeCell ref="A33:D33"/>
    <mergeCell ref="A34:D34"/>
    <mergeCell ref="H33:I33"/>
    <mergeCell ref="H34:I34"/>
    <mergeCell ref="A18:I18"/>
    <mergeCell ref="A20:I20"/>
    <mergeCell ref="A29:I29"/>
    <mergeCell ref="D12:F12"/>
    <mergeCell ref="D2:I2"/>
    <mergeCell ref="G3:I3"/>
    <mergeCell ref="A11:I11"/>
    <mergeCell ref="A22:I22"/>
    <mergeCell ref="A15:I15"/>
    <mergeCell ref="G4:I4"/>
    <mergeCell ref="G5:I5"/>
    <mergeCell ref="G6:I6"/>
    <mergeCell ref="G7:I7"/>
  </mergeCells>
  <printOptions/>
  <pageMargins left="0.7086614173228347" right="0.49" top="0.46" bottom="0.44" header="0.31496062992125984" footer="0.31496062992125984"/>
  <pageSetup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B1">
      <pane ySplit="5" topLeftCell="A6" activePane="bottomLeft" state="frozen"/>
      <selection pane="topLeft" activeCell="A1" sqref="A1"/>
      <selection pane="bottomLeft" activeCell="I25" sqref="I25"/>
    </sheetView>
  </sheetViews>
  <sheetFormatPr defaultColWidth="9.140625" defaultRowHeight="12.75"/>
  <cols>
    <col min="1" max="1" width="4.8515625" style="1" customWidth="1"/>
    <col min="2" max="2" width="46.00390625" style="1" customWidth="1"/>
    <col min="3" max="3" width="13.421875" style="5" customWidth="1"/>
    <col min="4" max="4" width="16.00390625" style="1" customWidth="1"/>
    <col min="5" max="5" width="27.28125" style="1" customWidth="1"/>
    <col min="6" max="6" width="16.57421875" style="1" customWidth="1"/>
    <col min="7" max="7" width="12.00390625" style="1" customWidth="1"/>
    <col min="8" max="8" width="16.7109375" style="1" customWidth="1"/>
    <col min="9" max="9" width="13.57421875" style="94" customWidth="1"/>
    <col min="10" max="11" width="11.421875" style="1" customWidth="1"/>
    <col min="12" max="12" width="12.28125" style="1" customWidth="1"/>
    <col min="13" max="16384" width="9.140625" style="1" customWidth="1"/>
  </cols>
  <sheetData>
    <row r="1" spans="2:7" ht="62.25" customHeight="1">
      <c r="B1" s="246" t="s">
        <v>27</v>
      </c>
      <c r="C1" s="246"/>
      <c r="D1" s="246"/>
      <c r="E1" s="246"/>
      <c r="F1" s="246"/>
      <c r="G1" s="246"/>
    </row>
    <row r="2" ht="11.25" customHeight="1" thickBot="1"/>
    <row r="3" spans="1:12" s="13" customFormat="1" ht="18.75" customHeight="1">
      <c r="A3" s="279" t="s">
        <v>0</v>
      </c>
      <c r="B3" s="281" t="s">
        <v>4</v>
      </c>
      <c r="C3" s="281"/>
      <c r="D3" s="281" t="s">
        <v>2</v>
      </c>
      <c r="E3" s="281" t="s">
        <v>5</v>
      </c>
      <c r="F3" s="281" t="s">
        <v>13</v>
      </c>
      <c r="G3" s="281" t="s">
        <v>31</v>
      </c>
      <c r="H3" s="283" t="s">
        <v>33</v>
      </c>
      <c r="I3" s="285" t="s">
        <v>67</v>
      </c>
      <c r="J3" s="285"/>
      <c r="K3" s="285"/>
      <c r="L3" s="285"/>
    </row>
    <row r="4" spans="1:12" s="13" customFormat="1" ht="66">
      <c r="A4" s="280"/>
      <c r="B4" s="282"/>
      <c r="C4" s="282"/>
      <c r="D4" s="282"/>
      <c r="E4" s="282"/>
      <c r="F4" s="282"/>
      <c r="G4" s="282"/>
      <c r="H4" s="284"/>
      <c r="I4" s="118" t="s">
        <v>71</v>
      </c>
      <c r="J4" s="118" t="s">
        <v>72</v>
      </c>
      <c r="K4" s="177" t="s">
        <v>73</v>
      </c>
      <c r="L4" s="178" t="s">
        <v>91</v>
      </c>
    </row>
    <row r="5" spans="1:12" s="13" customFormat="1" ht="12.75">
      <c r="A5" s="16"/>
      <c r="B5" s="18"/>
      <c r="C5" s="17"/>
      <c r="D5" s="17"/>
      <c r="E5" s="17"/>
      <c r="F5" s="17"/>
      <c r="G5" s="17"/>
      <c r="H5" s="88"/>
      <c r="I5" s="114"/>
      <c r="J5" s="114"/>
      <c r="K5" s="114"/>
      <c r="L5" s="114"/>
    </row>
    <row r="6" spans="1:12" s="44" customFormat="1" ht="66">
      <c r="A6" s="31">
        <v>1</v>
      </c>
      <c r="B6" s="32" t="s">
        <v>42</v>
      </c>
      <c r="C6" s="35" t="s">
        <v>66</v>
      </c>
      <c r="D6" s="33" t="s">
        <v>7</v>
      </c>
      <c r="E6" s="34" t="s">
        <v>53</v>
      </c>
      <c r="F6" s="35" t="s">
        <v>43</v>
      </c>
      <c r="G6" s="35" t="s">
        <v>45</v>
      </c>
      <c r="H6" s="89" t="s">
        <v>44</v>
      </c>
      <c r="I6" s="138">
        <v>18421.48</v>
      </c>
      <c r="J6" s="138">
        <v>21</v>
      </c>
      <c r="K6" s="138"/>
      <c r="L6" s="138">
        <v>115.44</v>
      </c>
    </row>
    <row r="7" spans="1:12" s="45" customFormat="1" ht="92.25">
      <c r="A7" s="36">
        <v>2</v>
      </c>
      <c r="B7" s="37" t="s">
        <v>8</v>
      </c>
      <c r="C7" s="85" t="s">
        <v>66</v>
      </c>
      <c r="D7" s="37" t="s">
        <v>7</v>
      </c>
      <c r="E7" s="38" t="s">
        <v>29</v>
      </c>
      <c r="F7" s="39" t="s">
        <v>39</v>
      </c>
      <c r="G7" s="39" t="s">
        <v>40</v>
      </c>
      <c r="H7" s="90" t="s">
        <v>41</v>
      </c>
      <c r="I7" s="139">
        <v>766.07</v>
      </c>
      <c r="J7" s="139">
        <v>20</v>
      </c>
      <c r="K7" s="139"/>
      <c r="L7" s="139">
        <v>113.52</v>
      </c>
    </row>
    <row r="8" spans="1:12" s="46" customFormat="1" ht="92.25">
      <c r="A8" s="40">
        <v>3</v>
      </c>
      <c r="B8" s="41" t="s">
        <v>19</v>
      </c>
      <c r="C8" s="86" t="s">
        <v>66</v>
      </c>
      <c r="D8" s="41" t="s">
        <v>10</v>
      </c>
      <c r="E8" s="42" t="s">
        <v>29</v>
      </c>
      <c r="F8" s="43" t="s">
        <v>39</v>
      </c>
      <c r="G8" s="43" t="s">
        <v>40</v>
      </c>
      <c r="H8" s="91" t="s">
        <v>41</v>
      </c>
      <c r="I8" s="116">
        <v>2829.48</v>
      </c>
      <c r="J8" s="116">
        <v>28</v>
      </c>
      <c r="K8" s="116"/>
      <c r="L8" s="116">
        <v>215.08</v>
      </c>
    </row>
    <row r="9" spans="1:12" s="27" customFormat="1" ht="78.75">
      <c r="A9" s="107">
        <v>4</v>
      </c>
      <c r="B9" s="108" t="s">
        <v>35</v>
      </c>
      <c r="C9" s="109" t="s">
        <v>66</v>
      </c>
      <c r="D9" s="110" t="s">
        <v>36</v>
      </c>
      <c r="E9" s="111" t="s">
        <v>37</v>
      </c>
      <c r="F9" s="109" t="s">
        <v>38</v>
      </c>
      <c r="G9" s="109" t="s">
        <v>32</v>
      </c>
      <c r="H9" s="112" t="s">
        <v>34</v>
      </c>
      <c r="I9" s="136">
        <v>1113.32</v>
      </c>
      <c r="J9" s="136">
        <v>8</v>
      </c>
      <c r="K9" s="136"/>
      <c r="L9" s="136">
        <v>1.1</v>
      </c>
    </row>
    <row r="10" spans="1:12" s="28" customFormat="1" ht="81" customHeight="1">
      <c r="A10" s="95">
        <v>5</v>
      </c>
      <c r="B10" s="96" t="s">
        <v>28</v>
      </c>
      <c r="C10" s="97" t="s">
        <v>66</v>
      </c>
      <c r="D10" s="98" t="s">
        <v>7</v>
      </c>
      <c r="E10" s="99" t="s">
        <v>29</v>
      </c>
      <c r="F10" s="97" t="s">
        <v>30</v>
      </c>
      <c r="G10" s="97" t="s">
        <v>32</v>
      </c>
      <c r="H10" s="100" t="s">
        <v>34</v>
      </c>
      <c r="I10" s="137">
        <v>3336.69</v>
      </c>
      <c r="J10" s="137">
        <v>25</v>
      </c>
      <c r="K10" s="137"/>
      <c r="L10" s="137">
        <f>299.5+2.54</f>
        <v>302.04</v>
      </c>
    </row>
    <row r="11" spans="1:12" s="134" customFormat="1" ht="81" customHeight="1">
      <c r="A11" s="128">
        <v>6</v>
      </c>
      <c r="B11" s="129" t="s">
        <v>42</v>
      </c>
      <c r="C11" s="130" t="s">
        <v>59</v>
      </c>
      <c r="D11" s="131" t="s">
        <v>7</v>
      </c>
      <c r="E11" s="132" t="s">
        <v>14</v>
      </c>
      <c r="F11" s="130" t="s">
        <v>75</v>
      </c>
      <c r="G11" s="130" t="s">
        <v>76</v>
      </c>
      <c r="H11" s="133" t="s">
        <v>77</v>
      </c>
      <c r="I11" s="135">
        <v>2756.22</v>
      </c>
      <c r="J11" s="135">
        <v>3</v>
      </c>
      <c r="K11" s="135"/>
      <c r="L11" s="135" t="s">
        <v>68</v>
      </c>
    </row>
    <row r="12" spans="1:12" s="13" customFormat="1" ht="137.25" customHeight="1">
      <c r="A12" s="101">
        <v>7</v>
      </c>
      <c r="B12" s="102" t="s">
        <v>84</v>
      </c>
      <c r="C12" s="103" t="s">
        <v>66</v>
      </c>
      <c r="D12" s="104"/>
      <c r="E12" s="105" t="s">
        <v>74</v>
      </c>
      <c r="F12" s="103" t="s">
        <v>46</v>
      </c>
      <c r="G12" s="103" t="s">
        <v>47</v>
      </c>
      <c r="H12" s="106" t="s">
        <v>48</v>
      </c>
      <c r="I12" s="127">
        <f>1452.14</f>
        <v>1452.14</v>
      </c>
      <c r="J12" s="127">
        <v>7</v>
      </c>
      <c r="K12" s="127"/>
      <c r="L12" s="127">
        <v>729.12</v>
      </c>
    </row>
    <row r="13" spans="1:12" s="25" customFormat="1" ht="93.75" customHeight="1">
      <c r="A13" s="47">
        <v>8</v>
      </c>
      <c r="B13" s="48" t="s">
        <v>8</v>
      </c>
      <c r="C13" s="83" t="s">
        <v>66</v>
      </c>
      <c r="D13" s="48" t="s">
        <v>7</v>
      </c>
      <c r="E13" s="49" t="s">
        <v>14</v>
      </c>
      <c r="F13" s="50" t="s">
        <v>15</v>
      </c>
      <c r="G13" s="84" t="s">
        <v>65</v>
      </c>
      <c r="H13" s="92" t="s">
        <v>49</v>
      </c>
      <c r="I13" s="115">
        <v>41.76</v>
      </c>
      <c r="J13" s="115" t="s">
        <v>68</v>
      </c>
      <c r="K13" s="115"/>
      <c r="L13" s="115" t="s">
        <v>68</v>
      </c>
    </row>
    <row r="14" spans="1:12" s="126" customFormat="1" ht="90.75" customHeight="1">
      <c r="A14" s="119">
        <v>9</v>
      </c>
      <c r="B14" s="120" t="s">
        <v>9</v>
      </c>
      <c r="C14" s="121" t="s">
        <v>66</v>
      </c>
      <c r="D14" s="120" t="s">
        <v>20</v>
      </c>
      <c r="E14" s="122" t="s">
        <v>14</v>
      </c>
      <c r="F14" s="123" t="s">
        <v>15</v>
      </c>
      <c r="G14" s="121" t="s">
        <v>65</v>
      </c>
      <c r="H14" s="124" t="s">
        <v>49</v>
      </c>
      <c r="I14" s="125">
        <v>413.37</v>
      </c>
      <c r="J14" s="125" t="s">
        <v>68</v>
      </c>
      <c r="K14" s="125"/>
      <c r="L14" s="125" t="s">
        <v>68</v>
      </c>
    </row>
    <row r="15" spans="1:12" s="26" customFormat="1" ht="108" customHeight="1">
      <c r="A15" s="51">
        <v>10</v>
      </c>
      <c r="B15" s="52" t="s">
        <v>19</v>
      </c>
      <c r="C15" s="53" t="s">
        <v>66</v>
      </c>
      <c r="D15" s="52" t="s">
        <v>10</v>
      </c>
      <c r="E15" s="79" t="s">
        <v>55</v>
      </c>
      <c r="F15" s="53" t="s">
        <v>18</v>
      </c>
      <c r="G15" s="53" t="s">
        <v>64</v>
      </c>
      <c r="H15" s="93" t="s">
        <v>57</v>
      </c>
      <c r="I15" s="116">
        <v>1080.81</v>
      </c>
      <c r="J15" s="116">
        <v>6</v>
      </c>
      <c r="K15" s="116"/>
      <c r="L15" s="116" t="s">
        <v>68</v>
      </c>
    </row>
    <row r="16" spans="1:12" s="29" customFormat="1" ht="50.25" customHeight="1">
      <c r="A16" s="140">
        <v>11</v>
      </c>
      <c r="B16" s="141" t="s">
        <v>58</v>
      </c>
      <c r="C16" s="142" t="s">
        <v>59</v>
      </c>
      <c r="D16" s="141" t="s">
        <v>61</v>
      </c>
      <c r="E16" s="143" t="s">
        <v>62</v>
      </c>
      <c r="F16" s="144" t="s">
        <v>51</v>
      </c>
      <c r="G16" s="144" t="s">
        <v>63</v>
      </c>
      <c r="H16" s="145" t="s">
        <v>60</v>
      </c>
      <c r="I16" s="117">
        <v>1073.16</v>
      </c>
      <c r="J16" s="117">
        <v>7</v>
      </c>
      <c r="K16" s="117">
        <v>53.84</v>
      </c>
      <c r="L16" s="117">
        <v>53.84</v>
      </c>
    </row>
    <row r="17" spans="1:12" s="113" customFormat="1" ht="110.25" customHeight="1">
      <c r="A17" s="146">
        <v>12</v>
      </c>
      <c r="B17" s="147" t="s">
        <v>42</v>
      </c>
      <c r="C17" s="148" t="s">
        <v>66</v>
      </c>
      <c r="D17" s="147" t="s">
        <v>7</v>
      </c>
      <c r="E17" s="149" t="s">
        <v>55</v>
      </c>
      <c r="F17" s="146" t="s">
        <v>51</v>
      </c>
      <c r="G17" s="146" t="s">
        <v>69</v>
      </c>
      <c r="H17" s="150" t="s">
        <v>70</v>
      </c>
      <c r="I17" s="117">
        <f>3273.062+28376.946+6094.997+35809.22547</f>
        <v>73554.23047000001</v>
      </c>
      <c r="J17" s="117">
        <v>5</v>
      </c>
      <c r="K17" s="117">
        <v>642.79001</v>
      </c>
      <c r="L17" s="117">
        <v>580.21665</v>
      </c>
    </row>
    <row r="18" spans="1:12" s="113" customFormat="1" ht="110.25" customHeight="1">
      <c r="A18" s="169">
        <v>13</v>
      </c>
      <c r="B18" s="170" t="s">
        <v>28</v>
      </c>
      <c r="C18" s="171" t="s">
        <v>66</v>
      </c>
      <c r="D18" s="172" t="s">
        <v>7</v>
      </c>
      <c r="E18" s="173" t="s">
        <v>55</v>
      </c>
      <c r="F18" s="174" t="s">
        <v>83</v>
      </c>
      <c r="G18" s="175" t="s">
        <v>90</v>
      </c>
      <c r="H18" s="175" t="s">
        <v>88</v>
      </c>
      <c r="I18" s="117">
        <v>19545.801</v>
      </c>
      <c r="J18" s="117">
        <v>16</v>
      </c>
      <c r="K18" s="117">
        <v>289.36202</v>
      </c>
      <c r="L18" s="117">
        <v>289.36202</v>
      </c>
    </row>
    <row r="19" spans="1:12" s="113" customFormat="1" ht="110.25" customHeight="1">
      <c r="A19" s="183">
        <v>14</v>
      </c>
      <c r="B19" s="184" t="s">
        <v>35</v>
      </c>
      <c r="C19" s="185" t="s">
        <v>66</v>
      </c>
      <c r="D19" s="186" t="s">
        <v>36</v>
      </c>
      <c r="E19" s="187" t="s">
        <v>55</v>
      </c>
      <c r="F19" s="188" t="s">
        <v>83</v>
      </c>
      <c r="G19" s="189" t="s">
        <v>90</v>
      </c>
      <c r="H19" s="189" t="s">
        <v>89</v>
      </c>
      <c r="I19" s="190">
        <v>22550.615</v>
      </c>
      <c r="J19" s="190">
        <v>16</v>
      </c>
      <c r="K19" s="190">
        <v>314.55473</v>
      </c>
      <c r="L19" s="190">
        <v>139.63438</v>
      </c>
    </row>
    <row r="20" spans="1:12" s="113" customFormat="1" ht="110.25" customHeight="1">
      <c r="A20" s="191">
        <v>15</v>
      </c>
      <c r="B20" s="192" t="s">
        <v>8</v>
      </c>
      <c r="C20" s="193" t="s">
        <v>66</v>
      </c>
      <c r="D20" s="192" t="s">
        <v>103</v>
      </c>
      <c r="E20" s="194" t="s">
        <v>55</v>
      </c>
      <c r="F20" s="195" t="s">
        <v>99</v>
      </c>
      <c r="G20" s="196" t="s">
        <v>111</v>
      </c>
      <c r="H20" s="196" t="s">
        <v>109</v>
      </c>
      <c r="I20" s="190">
        <f>1806.29576+1812.22915</f>
        <v>3618.52491</v>
      </c>
      <c r="J20" s="190">
        <v>12</v>
      </c>
      <c r="K20" s="190">
        <v>25.2248</v>
      </c>
      <c r="L20" s="190">
        <v>25.2248</v>
      </c>
    </row>
    <row r="21" spans="1:12" s="113" customFormat="1" ht="134.25" customHeight="1">
      <c r="A21" s="176"/>
      <c r="B21" s="198" t="s">
        <v>8</v>
      </c>
      <c r="C21" s="193" t="s">
        <v>66</v>
      </c>
      <c r="D21" s="198" t="s">
        <v>103</v>
      </c>
      <c r="E21" s="199" t="s">
        <v>162</v>
      </c>
      <c r="F21" s="200" t="s">
        <v>93</v>
      </c>
      <c r="G21" s="196" t="s">
        <v>110</v>
      </c>
      <c r="H21" s="196" t="s">
        <v>108</v>
      </c>
      <c r="I21" s="117">
        <v>49.5</v>
      </c>
      <c r="J21" s="117">
        <v>4</v>
      </c>
      <c r="K21" s="117">
        <v>49.5</v>
      </c>
      <c r="L21" s="117">
        <v>0</v>
      </c>
    </row>
    <row r="22" spans="1:12" s="113" customFormat="1" ht="110.25" customHeight="1">
      <c r="A22" s="197"/>
      <c r="B22" s="201" t="s">
        <v>97</v>
      </c>
      <c r="C22" s="202" t="s">
        <v>66</v>
      </c>
      <c r="D22" s="201" t="s">
        <v>7</v>
      </c>
      <c r="E22" s="203" t="s">
        <v>166</v>
      </c>
      <c r="F22" s="204" t="s">
        <v>104</v>
      </c>
      <c r="G22" s="213" t="s">
        <v>168</v>
      </c>
      <c r="H22" s="213" t="s">
        <v>167</v>
      </c>
      <c r="I22" s="205">
        <v>1675</v>
      </c>
      <c r="J22" s="117">
        <v>85</v>
      </c>
      <c r="K22" s="117">
        <v>157.213</v>
      </c>
      <c r="L22" s="117"/>
    </row>
    <row r="23" spans="1:12" s="113" customFormat="1" ht="66">
      <c r="A23" s="197"/>
      <c r="B23" s="201" t="s">
        <v>97</v>
      </c>
      <c r="C23" s="202" t="s">
        <v>66</v>
      </c>
      <c r="D23" s="201" t="s">
        <v>112</v>
      </c>
      <c r="E23" s="203" t="s">
        <v>163</v>
      </c>
      <c r="F23" s="204" t="s">
        <v>104</v>
      </c>
      <c r="G23" s="213" t="s">
        <v>164</v>
      </c>
      <c r="H23" s="213" t="s">
        <v>165</v>
      </c>
      <c r="I23" s="205">
        <v>120.08</v>
      </c>
      <c r="J23" s="117">
        <v>9</v>
      </c>
      <c r="K23" s="117">
        <v>0</v>
      </c>
      <c r="L23" s="117">
        <v>0</v>
      </c>
    </row>
    <row r="24" spans="1:7" ht="13.5">
      <c r="A24" s="3"/>
      <c r="B24" s="4"/>
      <c r="C24" s="87"/>
      <c r="D24" s="4"/>
      <c r="E24" s="4"/>
      <c r="F24" s="4"/>
      <c r="G24" s="5"/>
    </row>
    <row r="25" spans="1:12" s="157" customFormat="1" ht="13.5">
      <c r="A25" s="151"/>
      <c r="B25" s="152" t="s">
        <v>78</v>
      </c>
      <c r="C25" s="153"/>
      <c r="D25" s="152"/>
      <c r="E25" s="152"/>
      <c r="F25" s="152"/>
      <c r="G25" s="154"/>
      <c r="H25" s="155"/>
      <c r="I25" s="156">
        <f>SUM(I6:I24)</f>
        <v>154398.25138</v>
      </c>
      <c r="J25" s="156">
        <f>SUM(J6:J24)</f>
        <v>272</v>
      </c>
      <c r="K25" s="156"/>
      <c r="L25" s="156">
        <f>SUM(L6:L24)</f>
        <v>2564.57785</v>
      </c>
    </row>
    <row r="26" spans="1:12" s="164" customFormat="1" ht="13.5">
      <c r="A26" s="158"/>
      <c r="B26" s="159"/>
      <c r="C26" s="160"/>
      <c r="D26" s="159"/>
      <c r="E26" s="159"/>
      <c r="F26" s="159"/>
      <c r="G26" s="161"/>
      <c r="H26" s="162"/>
      <c r="I26" s="163"/>
      <c r="J26" s="163"/>
      <c r="K26" s="163"/>
      <c r="L26" s="163"/>
    </row>
    <row r="27" spans="1:8" ht="30.75" customHeight="1">
      <c r="A27" s="3"/>
      <c r="B27" s="287" t="s">
        <v>79</v>
      </c>
      <c r="C27" s="287"/>
      <c r="D27" s="287"/>
      <c r="E27" s="287"/>
      <c r="F27" s="287"/>
      <c r="G27" s="287"/>
      <c r="H27" s="287"/>
    </row>
    <row r="28" spans="2:8" ht="13.5" customHeight="1">
      <c r="B28" s="286"/>
      <c r="C28" s="286"/>
      <c r="D28" s="286"/>
      <c r="E28" s="286"/>
      <c r="F28" s="286"/>
      <c r="G28" s="286"/>
      <c r="H28" s="165"/>
    </row>
    <row r="29" spans="2:8" ht="13.5">
      <c r="B29" s="166"/>
      <c r="C29" s="167"/>
      <c r="D29" s="165"/>
      <c r="E29" s="165"/>
      <c r="F29" s="165"/>
      <c r="G29" s="165"/>
      <c r="H29" s="165"/>
    </row>
    <row r="30" spans="2:8" ht="27.75" customHeight="1">
      <c r="B30" s="278" t="s">
        <v>52</v>
      </c>
      <c r="C30" s="278"/>
      <c r="D30" s="278"/>
      <c r="E30" s="278"/>
      <c r="F30" s="278"/>
      <c r="G30" s="278"/>
      <c r="H30" s="278"/>
    </row>
    <row r="31" spans="2:8" ht="13.5">
      <c r="B31" s="165" t="s">
        <v>54</v>
      </c>
      <c r="C31" s="168"/>
      <c r="D31" s="165"/>
      <c r="E31" s="165"/>
      <c r="F31" s="165"/>
      <c r="G31" s="165"/>
      <c r="H31" s="165"/>
    </row>
  </sheetData>
  <sheetProtection/>
  <mergeCells count="13">
    <mergeCell ref="I3:L3"/>
    <mergeCell ref="B28:G28"/>
    <mergeCell ref="B1:G1"/>
    <mergeCell ref="B27:H27"/>
    <mergeCell ref="B30:H30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" right="0.17" top="0.17" bottom="0.35" header="0.18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F44"/>
  <sheetViews>
    <sheetView zoomScalePageLayoutView="0" workbookViewId="0" topLeftCell="A13">
      <selection activeCell="C39" sqref="C39:D39"/>
    </sheetView>
  </sheetViews>
  <sheetFormatPr defaultColWidth="9.140625" defaultRowHeight="12.75"/>
  <cols>
    <col min="1" max="1" width="8.140625" style="210" customWidth="1"/>
    <col min="2" max="2" width="20.28125" style="210" customWidth="1"/>
    <col min="3" max="3" width="39.7109375" style="210" customWidth="1"/>
    <col min="4" max="4" width="65.57421875" style="210" customWidth="1"/>
    <col min="5" max="5" width="8.8515625" style="210" customWidth="1"/>
    <col min="6" max="6" width="91.8515625" style="238" customWidth="1"/>
    <col min="7" max="16384" width="8.8515625" style="210" customWidth="1"/>
  </cols>
  <sheetData>
    <row r="3" spans="1:6" ht="30.75" customHeight="1">
      <c r="A3" s="289" t="s">
        <v>158</v>
      </c>
      <c r="B3" s="289"/>
      <c r="C3" s="289"/>
      <c r="D3" s="289"/>
      <c r="F3" s="240"/>
    </row>
    <row r="4" spans="1:6" ht="15">
      <c r="A4" s="290" t="s">
        <v>142</v>
      </c>
      <c r="B4" s="293" t="s">
        <v>149</v>
      </c>
      <c r="C4" s="293"/>
      <c r="D4" s="293"/>
      <c r="F4" s="241"/>
    </row>
    <row r="5" spans="1:6" ht="15">
      <c r="A5" s="291"/>
      <c r="B5" s="288" t="s">
        <v>150</v>
      </c>
      <c r="C5" s="288"/>
      <c r="D5" s="288"/>
      <c r="F5" s="242"/>
    </row>
    <row r="6" spans="1:6" ht="32.25" customHeight="1">
      <c r="A6" s="291"/>
      <c r="B6" s="288" t="s">
        <v>155</v>
      </c>
      <c r="C6" s="288"/>
      <c r="D6" s="288"/>
      <c r="F6" s="242"/>
    </row>
    <row r="7" spans="1:6" ht="31.5" customHeight="1">
      <c r="A7" s="292"/>
      <c r="B7" s="288" t="s">
        <v>151</v>
      </c>
      <c r="C7" s="288"/>
      <c r="D7" s="288"/>
      <c r="F7" s="242"/>
    </row>
    <row r="8" spans="1:6" ht="13.5" customHeight="1">
      <c r="A8" s="223"/>
      <c r="B8" s="211"/>
      <c r="C8" s="300" t="s">
        <v>157</v>
      </c>
      <c r="D8" s="301"/>
      <c r="F8" s="242"/>
    </row>
    <row r="9" spans="1:6" ht="17.25" customHeight="1">
      <c r="A9" s="223"/>
      <c r="B9" s="211"/>
      <c r="C9" s="305" t="s">
        <v>211</v>
      </c>
      <c r="D9" s="306"/>
      <c r="F9" s="242"/>
    </row>
    <row r="10" spans="1:6" ht="18" customHeight="1">
      <c r="A10" s="223"/>
      <c r="B10" s="211"/>
      <c r="C10" s="305" t="s">
        <v>212</v>
      </c>
      <c r="D10" s="306"/>
      <c r="F10" s="242"/>
    </row>
    <row r="11" spans="1:6" ht="48" customHeight="1">
      <c r="A11" s="223"/>
      <c r="B11" s="211"/>
      <c r="C11" s="305" t="s">
        <v>213</v>
      </c>
      <c r="D11" s="306"/>
      <c r="F11" s="242"/>
    </row>
    <row r="12" spans="1:6" ht="31.5" customHeight="1">
      <c r="A12" s="223"/>
      <c r="B12" s="211"/>
      <c r="C12" s="305" t="s">
        <v>214</v>
      </c>
      <c r="D12" s="306"/>
      <c r="F12" s="242"/>
    </row>
    <row r="13" spans="1:6" ht="31.5" customHeight="1">
      <c r="A13" s="223"/>
      <c r="B13" s="211"/>
      <c r="C13" s="307" t="s">
        <v>204</v>
      </c>
      <c r="D13" s="308"/>
      <c r="F13" s="242"/>
    </row>
    <row r="14" spans="1:6" ht="31.5" customHeight="1">
      <c r="A14" s="223"/>
      <c r="B14" s="211"/>
      <c r="C14" s="307" t="s">
        <v>205</v>
      </c>
      <c r="D14" s="308"/>
      <c r="F14" s="242"/>
    </row>
    <row r="15" spans="1:6" ht="31.5" customHeight="1">
      <c r="A15" s="223"/>
      <c r="B15" s="211"/>
      <c r="C15" s="307" t="s">
        <v>206</v>
      </c>
      <c r="D15" s="308"/>
      <c r="F15" s="242"/>
    </row>
    <row r="16" spans="1:6" ht="31.5" customHeight="1">
      <c r="A16" s="223"/>
      <c r="B16" s="211"/>
      <c r="C16" s="307" t="s">
        <v>207</v>
      </c>
      <c r="D16" s="308"/>
      <c r="F16" s="242"/>
    </row>
    <row r="17" spans="1:6" ht="31.5" customHeight="1">
      <c r="A17" s="223"/>
      <c r="B17" s="211"/>
      <c r="C17" s="307" t="s">
        <v>208</v>
      </c>
      <c r="D17" s="308"/>
      <c r="F17" s="242"/>
    </row>
    <row r="18" spans="1:6" ht="31.5" customHeight="1">
      <c r="A18" s="223"/>
      <c r="B18" s="211"/>
      <c r="C18" s="307" t="s">
        <v>209</v>
      </c>
      <c r="D18" s="308"/>
      <c r="F18" s="242"/>
    </row>
    <row r="19" spans="1:6" ht="31.5" customHeight="1">
      <c r="A19" s="223"/>
      <c r="B19" s="211"/>
      <c r="C19" s="307" t="s">
        <v>210</v>
      </c>
      <c r="D19" s="308"/>
      <c r="F19" s="242"/>
    </row>
    <row r="20" spans="1:6" ht="31.5" customHeight="1">
      <c r="A20" s="223"/>
      <c r="B20" s="211"/>
      <c r="C20" s="307"/>
      <c r="D20" s="308"/>
      <c r="F20" s="242"/>
    </row>
    <row r="21" spans="1:6" ht="31.5" customHeight="1">
      <c r="A21" s="223"/>
      <c r="B21" s="211"/>
      <c r="C21" s="307"/>
      <c r="D21" s="308"/>
      <c r="F21" s="242"/>
    </row>
    <row r="22" spans="1:6" ht="48.75" customHeight="1">
      <c r="A22" s="289" t="s">
        <v>159</v>
      </c>
      <c r="B22" s="289"/>
      <c r="C22" s="289"/>
      <c r="D22" s="289"/>
      <c r="E22" s="243" t="s">
        <v>203</v>
      </c>
      <c r="F22" s="242"/>
    </row>
    <row r="23" spans="1:6" ht="33.75" customHeight="1">
      <c r="A23" s="290" t="s">
        <v>142</v>
      </c>
      <c r="B23" s="288" t="s">
        <v>144</v>
      </c>
      <c r="C23" s="288"/>
      <c r="D23" s="288"/>
      <c r="F23" s="241"/>
    </row>
    <row r="24" spans="1:6" ht="30" customHeight="1">
      <c r="A24" s="291"/>
      <c r="B24" s="288" t="s">
        <v>145</v>
      </c>
      <c r="C24" s="288"/>
      <c r="D24" s="288"/>
      <c r="F24" s="242"/>
    </row>
    <row r="25" spans="1:6" ht="30" customHeight="1">
      <c r="A25" s="292"/>
      <c r="B25" s="288" t="s">
        <v>146</v>
      </c>
      <c r="C25" s="288"/>
      <c r="D25" s="288"/>
      <c r="F25" s="242"/>
    </row>
    <row r="26" spans="1:6" ht="36" customHeight="1">
      <c r="A26" s="289" t="s">
        <v>160</v>
      </c>
      <c r="B26" s="289"/>
      <c r="C26" s="289"/>
      <c r="D26" s="289"/>
      <c r="F26" s="242"/>
    </row>
    <row r="27" spans="1:6" ht="15">
      <c r="A27" s="290" t="s">
        <v>143</v>
      </c>
      <c r="B27" s="293" t="s">
        <v>152</v>
      </c>
      <c r="C27" s="293"/>
      <c r="D27" s="293"/>
      <c r="F27" s="241"/>
    </row>
    <row r="28" spans="1:4" ht="46.5">
      <c r="A28" s="291"/>
      <c r="B28" s="294"/>
      <c r="C28" s="290" t="s">
        <v>153</v>
      </c>
      <c r="D28" s="212" t="s">
        <v>156</v>
      </c>
    </row>
    <row r="29" spans="1:6" ht="15">
      <c r="A29" s="291"/>
      <c r="B29" s="295"/>
      <c r="C29" s="291"/>
      <c r="D29" s="211" t="s">
        <v>131</v>
      </c>
      <c r="F29" s="239"/>
    </row>
    <row r="30" spans="1:6" ht="46.5">
      <c r="A30" s="291"/>
      <c r="B30" s="295"/>
      <c r="C30" s="291"/>
      <c r="D30" s="211" t="s">
        <v>132</v>
      </c>
      <c r="F30" s="237"/>
    </row>
    <row r="31" spans="1:4" ht="46.5">
      <c r="A31" s="291"/>
      <c r="B31" s="295"/>
      <c r="C31" s="291"/>
      <c r="D31" s="211" t="s">
        <v>133</v>
      </c>
    </row>
    <row r="32" spans="1:4" ht="15">
      <c r="A32" s="291"/>
      <c r="B32" s="295"/>
      <c r="C32" s="291"/>
      <c r="D32" s="211" t="s">
        <v>134</v>
      </c>
    </row>
    <row r="33" spans="1:4" ht="30.75">
      <c r="A33" s="292"/>
      <c r="B33" s="296"/>
      <c r="C33" s="292"/>
      <c r="D33" s="211" t="s">
        <v>135</v>
      </c>
    </row>
    <row r="34" spans="1:4" ht="65.25" customHeight="1">
      <c r="A34" s="289" t="s">
        <v>161</v>
      </c>
      <c r="B34" s="289"/>
      <c r="C34" s="289"/>
      <c r="D34" s="289"/>
    </row>
    <row r="35" spans="1:4" ht="33" customHeight="1">
      <c r="A35" s="290" t="s">
        <v>143</v>
      </c>
      <c r="B35" s="293" t="s">
        <v>147</v>
      </c>
      <c r="C35" s="293"/>
      <c r="D35" s="293"/>
    </row>
    <row r="36" spans="1:4" ht="48.75" customHeight="1">
      <c r="A36" s="291"/>
      <c r="B36" s="302" t="s">
        <v>148</v>
      </c>
      <c r="C36" s="302"/>
      <c r="D36" s="302"/>
    </row>
    <row r="37" spans="1:4" ht="18" customHeight="1">
      <c r="A37" s="291"/>
      <c r="B37" s="297"/>
      <c r="C37" s="300" t="s">
        <v>157</v>
      </c>
      <c r="D37" s="301"/>
    </row>
    <row r="38" spans="1:6" ht="30" customHeight="1">
      <c r="A38" s="291"/>
      <c r="B38" s="298"/>
      <c r="C38" s="303" t="s">
        <v>154</v>
      </c>
      <c r="D38" s="303"/>
      <c r="F38" s="239"/>
    </row>
    <row r="39" spans="1:4" ht="30.75" customHeight="1">
      <c r="A39" s="291"/>
      <c r="B39" s="298"/>
      <c r="C39" s="304" t="s">
        <v>136</v>
      </c>
      <c r="D39" s="304"/>
    </row>
    <row r="40" spans="1:4" ht="30.75" customHeight="1">
      <c r="A40" s="291"/>
      <c r="B40" s="298"/>
      <c r="C40" s="304" t="s">
        <v>137</v>
      </c>
      <c r="D40" s="304"/>
    </row>
    <row r="41" spans="1:4" ht="32.25" customHeight="1">
      <c r="A41" s="291"/>
      <c r="B41" s="298"/>
      <c r="C41" s="304" t="s">
        <v>138</v>
      </c>
      <c r="D41" s="304"/>
    </row>
    <row r="42" spans="1:4" ht="31.5" customHeight="1">
      <c r="A42" s="291"/>
      <c r="B42" s="298"/>
      <c r="C42" s="304" t="s">
        <v>139</v>
      </c>
      <c r="D42" s="304"/>
    </row>
    <row r="43" spans="1:4" ht="30" customHeight="1">
      <c r="A43" s="291"/>
      <c r="B43" s="298"/>
      <c r="C43" s="304" t="s">
        <v>140</v>
      </c>
      <c r="D43" s="304"/>
    </row>
    <row r="44" spans="1:4" ht="30" customHeight="1">
      <c r="A44" s="292"/>
      <c r="B44" s="299"/>
      <c r="C44" s="304" t="s">
        <v>141</v>
      </c>
      <c r="D44" s="304"/>
    </row>
  </sheetData>
  <sheetProtection/>
  <mergeCells count="43">
    <mergeCell ref="C20:D20"/>
    <mergeCell ref="C21:D21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C42:D42"/>
    <mergeCell ref="C43:D43"/>
    <mergeCell ref="C44:D44"/>
    <mergeCell ref="B23:D23"/>
    <mergeCell ref="B25:D25"/>
    <mergeCell ref="A26:D26"/>
    <mergeCell ref="C39:D39"/>
    <mergeCell ref="C40:D40"/>
    <mergeCell ref="C41:D41"/>
    <mergeCell ref="A3:D3"/>
    <mergeCell ref="C28:C33"/>
    <mergeCell ref="A35:A44"/>
    <mergeCell ref="B37:B44"/>
    <mergeCell ref="C37:D37"/>
    <mergeCell ref="B4:D4"/>
    <mergeCell ref="B5:D5"/>
    <mergeCell ref="B35:D35"/>
    <mergeCell ref="B36:D36"/>
    <mergeCell ref="C38:D38"/>
    <mergeCell ref="B6:D6"/>
    <mergeCell ref="B7:D7"/>
    <mergeCell ref="A22:D22"/>
    <mergeCell ref="A34:D34"/>
    <mergeCell ref="B24:D24"/>
    <mergeCell ref="A4:A7"/>
    <mergeCell ref="B27:D27"/>
    <mergeCell ref="A23:A25"/>
    <mergeCell ref="A27:A33"/>
    <mergeCell ref="B28:B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2017-11-15T03:37:03Z</cp:lastPrinted>
  <dcterms:created xsi:type="dcterms:W3CDTF">1996-10-08T23:32:33Z</dcterms:created>
  <dcterms:modified xsi:type="dcterms:W3CDTF">2017-12-06T05:51:14Z</dcterms:modified>
  <cp:category/>
  <cp:version/>
  <cp:contentType/>
  <cp:contentStatus/>
</cp:coreProperties>
</file>