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План на 2012 ФУ" sheetId="1" state="hidden" r:id="rId1"/>
    <sheet name="План на 2013" sheetId="2" r:id="rId2"/>
    <sheet name="План на 2014" sheetId="3" r:id="rId3"/>
    <sheet name="План на 2015" sheetId="4" r:id="rId4"/>
    <sheet name="План на 2016" sheetId="5" r:id="rId5"/>
    <sheet name="План на 2019" sheetId="6" r:id="rId6"/>
    <sheet name="Темы и вопросы" sheetId="7" state="hidden" r:id="rId7"/>
    <sheet name="План на 2020" sheetId="8" r:id="rId8"/>
    <sheet name="реестр" sheetId="9" r:id="rId9"/>
    <sheet name="Лист1" sheetId="10" state="hidden" r:id="rId10"/>
  </sheets>
  <definedNames>
    <definedName name="_xlnm.Print_Area" localSheetId="0">'План на 2012 ФУ'!$A$1:$G$14</definedName>
    <definedName name="_xlnm.Print_Area" localSheetId="1">'План на 2013'!$A$1:$G$13</definedName>
    <definedName name="_xlnm.Print_Area" localSheetId="3">'План на 2015'!$A$1:$G$15</definedName>
    <definedName name="_xlnm.Print_Area" localSheetId="5">'План на 2019'!$A$1:$I$38</definedName>
    <definedName name="_xlnm.Print_Area" localSheetId="7">'План на 2020'!$A$1:$I$38</definedName>
  </definedNames>
  <calcPr fullCalcOnLoad="1"/>
</workbook>
</file>

<file path=xl/comments6.xml><?xml version="1.0" encoding="utf-8"?>
<comments xmlns="http://schemas.openxmlformats.org/spreadsheetml/2006/main">
  <authors>
    <author>Ирма</author>
  </authors>
  <commentList>
    <comment ref="B17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</t>
        </r>
      </text>
    </comment>
    <comment ref="B20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  <comment ref="B24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  <comment ref="B27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</commentList>
</comments>
</file>

<file path=xl/comments8.xml><?xml version="1.0" encoding="utf-8"?>
<comments xmlns="http://schemas.openxmlformats.org/spreadsheetml/2006/main">
  <authors>
    <author>Ирма</author>
  </authors>
  <commentList>
    <comment ref="B17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</t>
        </r>
      </text>
    </comment>
    <comment ref="B20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  <comment ref="B24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  <comment ref="B28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  <comment ref="B27" authorId="0">
      <text>
        <r>
          <rPr>
            <b/>
            <sz val="9"/>
            <rFont val="Tahoma"/>
            <family val="2"/>
          </rPr>
          <t>Ирма:</t>
        </r>
        <r>
          <rPr>
            <sz val="9"/>
            <rFont val="Tahoma"/>
            <family val="2"/>
          </rPr>
          <t xml:space="preserve">
Включено в отчет
</t>
        </r>
      </text>
    </comment>
  </commentList>
</comments>
</file>

<file path=xl/sharedStrings.xml><?xml version="1.0" encoding="utf-8"?>
<sst xmlns="http://schemas.openxmlformats.org/spreadsheetml/2006/main" count="578" uniqueCount="275">
  <si>
    <t>№ п/п</t>
  </si>
  <si>
    <t>июнь</t>
  </si>
  <si>
    <t>Адрес местонахождения субъекта проверки</t>
  </si>
  <si>
    <t>Месяц начала проведения проверки</t>
  </si>
  <si>
    <t>Наименование , ИНН субъекта проверки</t>
  </si>
  <si>
    <t>Цель проверки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</si>
  <si>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2012 год</t>
  </si>
  <si>
    <t>п. Оссора, ул.Советская, дом 37</t>
  </si>
  <si>
    <t>Сектор по организации культуры и досуга населения администрации Карагинского муниципального района,                         ИНН 8203000628</t>
  </si>
  <si>
    <t>Муниципальное казенное учреждение культуры "Карагинский районный краеведческий музей",                        ИНН 8203010619</t>
  </si>
  <si>
    <t>п. Оссора, ул.Советская, дом 52</t>
  </si>
  <si>
    <t>ноябрь</t>
  </si>
  <si>
    <t>Муниципальное бюджетное учреждение культуры "Карагинская межпоселенческая центральзованная библиотечная система",                                                                ИНН 8203010577</t>
  </si>
  <si>
    <t>Проверяемый период</t>
  </si>
  <si>
    <t xml:space="preserve">Осуществление контроля над соблюдением действующего законодательства РФ в части осуществления закупок в целях обеспечения муниципальных нужд без заключения муниципальных контрактов </t>
  </si>
  <si>
    <t>2011 год</t>
  </si>
  <si>
    <t>Исполнитель</t>
  </si>
  <si>
    <t>Определяются Приказом по Финансовому управлению</t>
  </si>
  <si>
    <t>2011 год,                               1 полугодие 2012 года</t>
  </si>
  <si>
    <t>Муниципальное бюджетное образовательное учреждение дополнительного образования детей Карагинского района "Карагинская детская школа искусств",                                                                                      ИНН 8203010062</t>
  </si>
  <si>
    <t>п. Оссора, ул.Советская, дом 72</t>
  </si>
  <si>
    <t xml:space="preserve">Осуществление контроля над соблюдением действующего законодательства РФ в части осуществления закупок в целях обеспечения муниципальных нужд без заключения муниципальных контрактов, начисления заработной платы и расчетов с подотчетными лицами </t>
  </si>
  <si>
    <r>
      <rPr>
        <u val="single"/>
        <sz val="11"/>
        <rFont val="Times New Roman"/>
        <family val="1"/>
      </rPr>
      <t>Основание:</t>
    </r>
    <r>
      <rPr>
        <sz val="11"/>
        <rFont val="Times New Roman"/>
        <family val="1"/>
      </rPr>
      <t xml:space="preserve"> подпункты 3.25 и 3.44 пункта 3 Положения о Финансовом управлении администрации Карагинского муниципального района, утвержденного Постановлением Главы Карагинского муниципального района от 17.01.2012г. № 6</t>
    </r>
  </si>
  <si>
    <t>"УТВЕРЖДАЮ"</t>
  </si>
  <si>
    <t>Руководитель Финансового управления администрации Карагинского муниципального района</t>
  </si>
  <si>
    <t>________________________ Е.А. Тихонова</t>
  </si>
  <si>
    <t>"06" февраля 2012 года</t>
  </si>
  <si>
    <t>Управление образования, молодежной политики и спорта администрации Карагинского муниципального района, ИНН 820300603</t>
  </si>
  <si>
    <t>Муниципальное образовательное учреждение дополнительного образования детей "Карагинская детско-юношеская спортивная школа",                                       ИНН 8203003241</t>
  </si>
  <si>
    <t>п. Оссора, ул.Советская, дом 39</t>
  </si>
  <si>
    <t>Администрация Карагинского муниципального района,  ИНН 8203000674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</si>
  <si>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2013 год</t>
  </si>
  <si>
    <t>2012 год</t>
  </si>
  <si>
    <t>Осуществление контроля за соблюдением действующего законодательства Российской Федерации, целевого и эффективного использования бюджетных средств получателями средств районного бюджета</t>
  </si>
  <si>
    <t>декабрь</t>
  </si>
  <si>
    <t>"14" января 2013 года</t>
  </si>
  <si>
    <t>"30" декабря 2013 года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</si>
  <si>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2014 год</t>
  </si>
  <si>
    <t>июль</t>
  </si>
  <si>
    <t>2012,2013 год</t>
  </si>
  <si>
    <t>2012, 2013 год</t>
  </si>
  <si>
    <t>"30" декабря 2014 года</t>
  </si>
  <si>
    <t>2014 год</t>
  </si>
  <si>
    <t>апрель</t>
  </si>
  <si>
    <t>октябрь</t>
  </si>
  <si>
    <t>Сектор по организации культуры и досуга населения администрации Карагинского муниципального района,    ИНН 8203000628</t>
  </si>
  <si>
    <t>Самостоятельный отдел социальной защиты населения администрации Карагинского муниципального района,   ИНН 8203001565</t>
  </si>
  <si>
    <t>Осуществление контроля за соблюдением действующего законодательства Российской Федерации в сфере закупок</t>
  </si>
  <si>
    <t>2013, 2014 год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</si>
  <si>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2015 год</t>
  </si>
  <si>
    <t>Администрация Карагинского муниципального района,    ИНН 8203000628</t>
  </si>
  <si>
    <t>ПЛАН - ГРАФИК 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проводимых Финансовым управлением администрации Карагинского муниципального района на 2016 год</t>
  </si>
  <si>
    <t>2015 год</t>
  </si>
  <si>
    <t>2014-2015 год</t>
  </si>
  <si>
    <t>Сторубевцева В.Г.</t>
  </si>
  <si>
    <t>Тон А.Н.</t>
  </si>
  <si>
    <t>"30" ноября 2016 года</t>
  </si>
  <si>
    <t>УТВЕРЖДЕН</t>
  </si>
  <si>
    <r>
      <t xml:space="preserve">ПЛАН - ГРАФИК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контрольных мероприятий проводимых Финансовым управлением администрации Карагинского муниципального района </t>
    </r>
  </si>
  <si>
    <t>Метод контроля (обследование камеральная проверка, выездная проверка (ревизия))</t>
  </si>
  <si>
    <t>Тема контрольного мероприятия</t>
  </si>
  <si>
    <t>Проверяемый период*</t>
  </si>
  <si>
    <t>Дата проведения контрольного мероприятия (квартал)</t>
  </si>
  <si>
    <t>Ответственные исполнители</t>
  </si>
  <si>
    <t>Основание для включения</t>
  </si>
  <si>
    <t xml:space="preserve">Примечание: </t>
  </si>
  <si>
    <t>*Объем средств в проверяемом периоде указывается в соответствии с утвержденными ассигнованиями (с учётом изменений), и соответственно может быть изменён при фактическом исполнении расходов районного бюджета.</t>
  </si>
  <si>
    <t>**В случае необходимости контрольным мероприятием могут охватываться иные периоды.</t>
  </si>
  <si>
    <t>(должность)</t>
  </si>
  <si>
    <t>(подпись)</t>
  </si>
  <si>
    <t>(ФИО)</t>
  </si>
  <si>
    <t xml:space="preserve">приказом Финансового управления </t>
  </si>
  <si>
    <t xml:space="preserve">администрации Карагинского </t>
  </si>
  <si>
    <t>муниципального района</t>
  </si>
  <si>
    <t>3.1. Информация о главном администраторе бюджетных средств;</t>
  </si>
  <si>
    <t>3.2. Информация о текущем состоянии исполнения бюджетных полномочий по внутреннему финансовму контролю и внутреннему финансовому аудиту;</t>
  </si>
  <si>
    <t>3.3. Информация о выявленных недостатках исполнения бюджетных полномочий по внутреннему финансовму контролю и внутреннему финансовому аудиту;</t>
  </si>
  <si>
    <t>3.4. Информация о представленных документах;</t>
  </si>
  <si>
    <t>3.5. Предложения и рекомендации по совершенствованию деятельности главного администратора бюджетных средств.</t>
  </si>
  <si>
    <t xml:space="preserve">   - соблюдение правил нормирования в сфере закупок, предусмотренного статьей 19 настоящего Федерального закона;
</t>
  </si>
  <si>
    <t xml:space="preserve">   - обоснование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</si>
  <si>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 xml:space="preserve">   - применение заказчиком мер ответственности и совершения иных действий в случае нарушения поставщиком (подрядчиком, исполнителем) условий контракта</t>
  </si>
  <si>
    <t xml:space="preserve">   - соответствие поставленного товара, выполненной работы (ее результата) или оказанной услуги условиям контракта;
</t>
  </si>
  <si>
    <t xml:space="preserve">   - своевременность, полнота и достоверность отражения в документах учета поставленного товара, выполненной работы (ее результата) или оказанной услуги</t>
  </si>
  <si>
    <t xml:space="preserve">   - соответствие использования поставленного товара, выполненной работы (ее результата) или оказанной услуги целям осуществления закупки</t>
  </si>
  <si>
    <t>Темы:</t>
  </si>
  <si>
    <t>Тема:</t>
  </si>
  <si>
    <t xml:space="preserve">1. Проверка целевого и эффективного использования бюджетных средств, выделенных на реализацию муниципальной прогаммы (Наименование МП); </t>
  </si>
  <si>
    <t xml:space="preserve">2. Проверка целевого и эффективного использования бюджетных средств, выделенных на реализацию муниципальной прогаммы (Наименование МП) в части подрограммы (наименование Подпрограммы);
</t>
  </si>
  <si>
    <t>3. Проверка целевого и эффективного использования бюджетных средств, выделенных на реализацию муниципальной прогаммы (Наименование МП) в части конкретных средств (например в части МБТ и т.д)</t>
  </si>
  <si>
    <t>1. Осуществление контроля в рамках исполнения полномочий, предусмотренных частью 8 статьи 99 Федерального закона от 05.04.2013 № 44-ФЗ, в части заключения и исполнения муниципальных контрактов:</t>
  </si>
  <si>
    <t>2. Осуществление контроля в рамках исполнения полномочий, предусмотренных пунктами 1 - 3 части 8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</t>
  </si>
  <si>
    <t>1. Ревизия финансово-хозяйственной деятельности</t>
  </si>
  <si>
    <t>2. Ревизия финансово-хозяйственной деятельности (средств, направленных на содержание ГРБС, ПБС)</t>
  </si>
  <si>
    <t>4. Проверка отдельных вопросов финансово-хозяйственной деятельности, в части использования средств районного бюджета выделенных (ГРБС, ПБС)</t>
  </si>
  <si>
    <t>Анализ осуществления (Наименование ГРБС) внутреннего финансового контроля;</t>
  </si>
  <si>
    <t>Вопрос проверки тот же, что и тема</t>
  </si>
  <si>
    <t xml:space="preserve">   - соблюдение требований к обоснованию закупок, предусмотренных статьей 18 настоящего Федерального закона, и обоснованности закупок</t>
  </si>
  <si>
    <t xml:space="preserve">3. Выборочная проверка отдельных вопросов финансово-хозяйственной деятельности (средств, направленных на содержание ГРБС, ПБС)
</t>
  </si>
  <si>
    <t>готовится Заключение о соответствии контрольной деятельности главного администратора бюджетному законодательству Российской Федерации, по следующим разделам:</t>
  </si>
  <si>
    <t>Вопросы проверки:</t>
  </si>
  <si>
    <t>Контроль за соблюдением бюджетного законодательства Российской Федерации и иных нормативных правовых актов, регулирующих бюджетные правоотношения;</t>
  </si>
  <si>
    <r>
      <t xml:space="preserve">Контроль за полнотой и достоверностью отчетности о реализации муниципальных программ, </t>
    </r>
    <r>
      <rPr>
        <b/>
        <sz val="12"/>
        <color indexed="10"/>
        <rFont val="Times New Roman"/>
        <family val="1"/>
      </rPr>
      <t>в том числе отчетности об исполнении муниципальных заданий;</t>
    </r>
  </si>
  <si>
    <t>Анализ осуществления главными администраторами бюджетных средств районного бюджета внутреннего финансового контроля и внутреннего финансового аудита;</t>
  </si>
  <si>
    <t>Внутренний муниципальный финансовый контроль в отношении закупок товаров, работ, услуг для обеспечения муниципальных нужд Карагинского муниципального района, предусмотренный частью 8 статьи 99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(далее – закупки, Федеральный закон от 05.04.2013 № 44-ФЗ).</t>
  </si>
  <si>
    <t>Наименование объекта контроля (ИНН, адрес объекта контроля)</t>
  </si>
  <si>
    <t>камеральная проверка</t>
  </si>
  <si>
    <t>Предусмот-ренный объём средств в проверяемом периоде (тыс. рублей) *</t>
  </si>
  <si>
    <t>2 квартал (май)</t>
  </si>
  <si>
    <t>выездная проверка</t>
  </si>
  <si>
    <t>Выборочная проверка отдельных вопросов финансово-хозяйственной деятельности</t>
  </si>
  <si>
    <t>Сторублевцева В.Г.</t>
  </si>
  <si>
    <t>Решение Финансового управления</t>
  </si>
  <si>
    <t>Проверка организации и осуществления внутреннего финансового контроля</t>
  </si>
  <si>
    <t>-</t>
  </si>
  <si>
    <t>1 квартал (февраль-март)</t>
  </si>
  <si>
    <t>Контроль в отношении закупок товаров, работ, услуг для обеспечения муниципальных нужд Карагинского муниципального района</t>
  </si>
  <si>
    <t>Анализ осуществления главными администраторами бюджетных средств районного бюджета внутреннего финансового контроля и внутреннего финансового аудита</t>
  </si>
  <si>
    <t>Заместитель руководителя финансового управления администрации Карагинского муниципального района-начальник отдела бюджетного планирования и анализа</t>
  </si>
  <si>
    <t>Гусейнова И.А.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</si>
  <si>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</t>
  </si>
  <si>
    <t xml:space="preserve"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
</t>
  </si>
  <si>
    <t>4 квартал (ноябрь-декабрь)</t>
  </si>
  <si>
    <t>Управление образования администрации Карагинского муниципального района (ИНН 820300603, п. Оссора, ул. Советская, дом 37)</t>
  </si>
  <si>
    <t xml:space="preserve">Приложение </t>
  </si>
  <si>
    <t>к приказу финансового управления администрации Карагинского муниципального района</t>
  </si>
  <si>
    <r>
      <t xml:space="preserve">на 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2019 </t>
    </r>
    <r>
      <rPr>
        <sz val="12"/>
        <rFont val="Times New Roman"/>
        <family val="1"/>
      </rPr>
      <t xml:space="preserve"> год.</t>
    </r>
  </si>
  <si>
    <t>Муниципальное казенное учреждение Администрация муниципального образования сельского поселения "село Карага" (ИНН 8203000787, с. Карага, ул. Лукашевского, дом 14)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</si>
  <si>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на содержание (ремонт) имущества, находящегося в муниципальной собственности (выполнение работ по ремонту кровли дома расположенного по адресу: с.Карага, Карагинского района,улица Лукашевского, 9) муниципальный контракт № 0138300009218000003-0216402-01 от 16.07.2018 г.</t>
  </si>
  <si>
    <t>1 квартал (январь-февраль)</t>
  </si>
  <si>
    <t>Павлова Г.А.</t>
  </si>
  <si>
    <t>Управление по выполнению полномочий муниципального образования городского поселения"поселок Оссора" (ИНН 8203011549, п. Оссора, ул. Советская, дом 37)</t>
  </si>
  <si>
    <r>
      <t>Управление по выполнению полномочий муниципального образования городского поселения "поселок Оссора" (ИНН 8203011549, п. Оссора, ул. Советская,                                          дом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37)</t>
    </r>
  </si>
  <si>
    <t>3 квартал (август-сентябрь)</t>
  </si>
  <si>
    <t>Администрация Карагинского муниципального района (ИНН 8203000674  , п. Оссора, ул. Советская, дом 37)</t>
  </si>
  <si>
    <t xml:space="preserve">а) № 0338300035318000011-0277157-02 от 14.03.2018 г. установка приборов учета (водосчетчиков холодной и горячей воды </t>
  </si>
  <si>
    <t xml:space="preserve">б) № 0338300035318000034-0277157-02 от 30.07.2018 г. на приобретение паллет для нужд АКМР </t>
  </si>
  <si>
    <t xml:space="preserve">Администрация Карагинского муниципального района (ИНН 8203000670, п. Оссора, ул. Советская, дом 37)  </t>
  </si>
  <si>
    <t>Муниципальное автономное учреждение "Муниципальное хозяйство" (ИНН 8203011468, п. Оссора, ул. Советская, дом 37</t>
  </si>
  <si>
    <t>а) № 0138600001418000021-0947524-01 от 04.09.2018 г.  на выполнение работ по внутреннему ремонту помещений гостиницы по адресу: п. Оссора, ул. Советская 100.</t>
  </si>
  <si>
    <t>3 квартал (июль-август)</t>
  </si>
  <si>
    <t>Муниципальная программа "Управление муниципальными финансами Карагинского муниципального района", в части иных межбюджетных трансфертов на выполнение ремонтно-восстановительных работ системы теплоснабжения и холодного водоснабжения жилых домов в п. Оссора, муниципальный контракт № 0138600001418000027-0947524-01 от 11.09.2018 г.</t>
  </si>
  <si>
    <t>Проверка целевого и эффективного использования бюджетных средств, полученных в форме субсидии на финансовое обеспечение муниципального задания на оказание муниципальных услуг (выполнение работ)</t>
  </si>
  <si>
    <t>Проверка законности и результативности использования бюджетных средств в рамках исполнения мероприятий муниципальной целевой программы "Социальная поддержка населения Карагинского муниципального района" подпрограмма "Доплаты к пенсиям муниципальных служащих Карагинского муниципального района"</t>
  </si>
  <si>
    <t>Муниципальное казенное учреждение Управление образования Карагинского муниципального района (ИНН 8203000603, п. Оссора, ул. Советская, дом 37)</t>
  </si>
  <si>
    <t xml:space="preserve">Контроль за расходованием средств местного бюджета. Проверки законности и результативности использования бюджетных средств                                                                                                                                                      (в.т.ч выделенных на реализацию муниципальных программ и муниципальных заданий)
</t>
  </si>
  <si>
    <t>от 26.12.2018 № 47</t>
  </si>
  <si>
    <t>Срок проведения проверки</t>
  </si>
  <si>
    <t>Основание</t>
  </si>
  <si>
    <t>РЕЗУЛЬТАТ ПРОВЕРКИ</t>
  </si>
  <si>
    <t>объем проверенных средств (тыс.рубл)</t>
  </si>
  <si>
    <t>количество нарушений (штук)</t>
  </si>
  <si>
    <t>объем нарушений (тыс.рубл)</t>
  </si>
  <si>
    <t>рекомендовано к взысканию в бюджет (тыс.рубл)</t>
  </si>
  <si>
    <t>плановая</t>
  </si>
  <si>
    <t>Осуществление финансового контроля за операциями с бюджетными средствами получателей средств районного бюджета.</t>
  </si>
  <si>
    <t>з/пл,п/отчет-2009 и 8 мес.2010г., касса-с 1.06 по 31.08.2010</t>
  </si>
  <si>
    <t>с 28.09.2010 по 18.10.2010</t>
  </si>
  <si>
    <t>Приказ ФУ от 28.09.2010г. № 42</t>
  </si>
  <si>
    <t>Осуществление контроля над соблюдением действующего законодательства в части ведения кассовых операций, начисления заработной платы и расчетов с подотчетными лицами</t>
  </si>
  <si>
    <t>з/пл,п/отчет-2009 и 10 мес.2010г., касса-с 1.08 по 31.10.2010</t>
  </si>
  <si>
    <t>с 10.11.2010 по 10.12.2010</t>
  </si>
  <si>
    <t>Приказ ФУ от 10.11.2010г. № 47</t>
  </si>
  <si>
    <t>Осуществление контроля над соблюдением действующего законодательства в части ведения кассовых операций, расчетов с подотчетными лицами</t>
  </si>
  <si>
    <t>п/отчет-2010г,                              касса-с 1.02 по 30.04.2011</t>
  </si>
  <si>
    <t>с 23.05.2011 по 18.07.2011г</t>
  </si>
  <si>
    <t>Приказ ФУ от 20.05.2011г. № 39</t>
  </si>
  <si>
    <t>з/пл,п/отчет-2010г, касса-с 1.02 по 30.04.2011</t>
  </si>
  <si>
    <t>внеплановая</t>
  </si>
  <si>
    <t>2010-2011</t>
  </si>
  <si>
    <t>с 27.07.2011 по 01.08.2011</t>
  </si>
  <si>
    <t>Приказ ФУ от 22.07.2011 № 51</t>
  </si>
  <si>
    <t>нет</t>
  </si>
  <si>
    <t>Муниципальное учреждение здравоохранения "Карагинская центральная районная больница", ИНН</t>
  </si>
  <si>
    <t>Осуществление контроля по вопросу порядка оплаты проезда отдельных категорий граждан Карагинского муниципального района к месту лечения (обследования) и обратно, а также  проверки ведения заказчиком реестра закупок, осуществленных без заключения муниципальных контрактов</t>
  </si>
  <si>
    <t>2010г., и с 01.01.2011 по 31.07.2011</t>
  </si>
  <si>
    <t>с 09.08.2011 по 12.09.2011г.</t>
  </si>
  <si>
    <t>Приказ ФУ от 15.08.2011г. № 58</t>
  </si>
  <si>
    <t>с 07.06.2012 по 29.07.2012</t>
  </si>
  <si>
    <t>Приказ ФУ от 07.06.2012г. № 28</t>
  </si>
  <si>
    <t>с 13.12.2012 по 25.12.2012</t>
  </si>
  <si>
    <t>Приказ ФУ от 12.12.2012г. № 60</t>
  </si>
  <si>
    <t>Муниципальное учреждение Отдел ЖКХ служба «Заказчика» администрации Карагинского района</t>
  </si>
  <si>
    <t>п. Оссора, ул. Советская, дом 23а</t>
  </si>
  <si>
    <t>Осуществление контроля за использованием субсидий их получателями в соответствии с условиями и целями, определенными при предоставлении указанных средств из бюджета Карагинского муниципального района</t>
  </si>
  <si>
    <t>с 23.01.2013 по 29.01.2013</t>
  </si>
  <si>
    <t>Приказ ФУ от 22.01.2013г. № 05.</t>
  </si>
  <si>
    <t>с 15.05.2013 по 01.07.2013</t>
  </si>
  <si>
    <t>Приказ ФУ от 13.05.2013г. № 31, от 24.06..2013г. № 36 (о продлении)</t>
  </si>
  <si>
    <t>2012 - 2013год</t>
  </si>
  <si>
    <t>с 17.07.2014 по 29.08.2014</t>
  </si>
  <si>
    <t>Приказ ФУ от 16.07.2014 № 29</t>
  </si>
  <si>
    <t>Приказ ФУ от 16.07.2014 № 30</t>
  </si>
  <si>
    <t xml:space="preserve"> </t>
  </si>
  <si>
    <t>с 01.04.2015 по 30.04.2015</t>
  </si>
  <si>
    <t>Приказ ФУ от 30.03.2015г. № 12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</si>
  <si>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муниципального контракта от 01.08.2014 № 0338300035314000037-0216679-01 на приобретение и поставку картриджей для нужд Сектора по организации культуры и досуга населения администрации Карагинского муниципального района</t>
  </si>
  <si>
    <t>с 20.07.2015 по 31.07.2015</t>
  </si>
  <si>
    <t>Приказ ФУ от 16.07.2015 № 24</t>
  </si>
  <si>
    <t>Проверка целевого и эффективного использования денежных средств в рамках исполнения мероприятий муниципальной целевой программы «Социальная поддержка населения Карагинского муниципального района на 2015-2017 годы» подпрограммы № 4 «Здоровье».</t>
  </si>
  <si>
    <t>с 10.06.2016 по 30.06.2016 (продление с 01.07.2016 по 15.07.2016)</t>
  </si>
  <si>
    <t>Приказ ФУ от 31.05.2016 № 24</t>
  </si>
  <si>
    <t>п. Оссора, ул.Советская, дом 38</t>
  </si>
  <si>
    <t>осуществление контроля в рамках исполнения полномочий, предусмотренных статьёй 99 Федерального закона от 05.04.2013 № 44-ФЗ</t>
  </si>
  <si>
    <t>с 10.06.2016 по 30.06.2016</t>
  </si>
  <si>
    <t>Приказ ФУ от 31.05.2016 № 25</t>
  </si>
  <si>
    <t>Муниципальное казенное учреждение Администрация муниципального образования сельского поселения "село Карага" ИНН 8203000787</t>
  </si>
  <si>
    <t>с.Карага, ул. Лукашевского, дом 14</t>
  </si>
  <si>
    <t xml:space="preserve">Проверки целевого и эффективного использования бюджетных средств, выделенных на реализацию муниципальных программ, в том числе:Муниципальная программа "Управление муниципальными финансами Карагинского муниципального района", в части иных межбюджетных трансфертов для обеспечения софинансирования из местного бюджета на приобретение мусоровозной машины для с.Карага
</t>
  </si>
  <si>
    <t>2016 год</t>
  </si>
  <si>
    <t>с 20.03.2017 по 21.04.2017</t>
  </si>
  <si>
    <t>Приказ ФУ от 14.03.2017 № 11</t>
  </si>
  <si>
    <t>Муниципальное бюджетное учреждение дополнительного образования "Детский юношеский центр "Юность" ИНН 8203003241</t>
  </si>
  <si>
    <t>п. Оссора, ул. Советская, дом 39</t>
  </si>
  <si>
    <t>Приказ ФУ от 13.03.2017 № 10</t>
  </si>
  <si>
    <t>Администрация Карагинского муниципального района (ИНН 8203000628, п. Оссора, ул. Советская, дом 37)</t>
  </si>
  <si>
    <t>п. Оссора, ул. Советская, дом 37</t>
  </si>
  <si>
    <t>с 24.05.2017 по 13.07.2017</t>
  </si>
  <si>
    <t>Приказ ФУ от 18.05.2017 № 17</t>
  </si>
  <si>
    <t>с 24.05.2017 по 23.06.2017</t>
  </si>
  <si>
    <t>Приказ ФУ от 22.05.2017 № 18</t>
  </si>
  <si>
    <t>Муниципальное казенное учреждение Администрация муниципального образования сельского поселения "село Тымлат" (ИНН 8203000762)</t>
  </si>
  <si>
    <t>с. Тымлат, ул. Комарова, дом 15</t>
  </si>
  <si>
    <t>Проверки целевого и эффективного использования бюджетных средств, выделенных на реализацию 
муниципальных программ</t>
  </si>
  <si>
    <t>2017 год</t>
  </si>
  <si>
    <t>с 15.03.2018 по 15.05.2018</t>
  </si>
  <si>
    <t>Приказ ФУ от 02.03.2018 № 04, от 19.04.2018 № 14 (о продлении)</t>
  </si>
  <si>
    <t>Сектор по организации культуры и досуга населения администрации Карагинского муниципального района (ИНН 8203000628)</t>
  </si>
  <si>
    <t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</t>
  </si>
  <si>
    <t>с 28.05.2018 по 22.06.2018</t>
  </si>
  <si>
    <t>Приказ ФУ от 21.05.2018 № 16</t>
  </si>
  <si>
    <t>Администрация сельского поселения "село Ильпырское" (ИНН 8203000650)</t>
  </si>
  <si>
    <t>с. Ильпырское, ул. Ленинская, дом 45</t>
  </si>
  <si>
    <t>с 28.05.2018 по 26.06.2018</t>
  </si>
  <si>
    <t>Приказ ФУ от 21.05.2018 № 15</t>
  </si>
  <si>
    <t>Муниципальное бюджетное образовательное  учреждение  "Оссорская средняя школа" (ИНН 8203001854)</t>
  </si>
  <si>
    <t>с 19.07.2018 по 03.08.2018</t>
  </si>
  <si>
    <t>Приказ ФУ от 12.07.2018 № 23</t>
  </si>
  <si>
    <t>с 10.10.2018 по 31.10.2018</t>
  </si>
  <si>
    <t>Приказ ФУ от 03.10.2018 № 37</t>
  </si>
  <si>
    <t>2018 год</t>
  </si>
  <si>
    <t>с 15.01.2019 по 05.02.2019</t>
  </si>
  <si>
    <t>Приказ ФУ от 09.01.2019 № 03</t>
  </si>
  <si>
    <t xml:space="preserve">плановая </t>
  </si>
  <si>
    <t>Проверка законности и результативности исполнения бюджетных средств в рамках исполнения мероприятий муниципальной целевой программы "Социальная поддержка населения КМР" подпрограмма "Доплаты к пенсиям муниципальных служащих КМР"</t>
  </si>
  <si>
    <t>с 18.02.2019 по 19.03.2019</t>
  </si>
  <si>
    <t>Приказ ФУ от 11.02.2019 № 09</t>
  </si>
  <si>
    <t>ВСЕГО:</t>
  </si>
  <si>
    <r>
      <rPr>
        <u val="single"/>
        <sz val="11"/>
        <color indexed="10"/>
        <rFont val="Times New Roman"/>
        <family val="1"/>
      </rPr>
      <t>Основание:</t>
    </r>
    <r>
      <rPr>
        <sz val="11"/>
        <color indexed="10"/>
        <rFont val="Times New Roman"/>
        <family val="1"/>
      </rPr>
      <t xml:space="preserve"> подпункты 3.25 и 3.44 пункта 3 Положения о Финансовом управлении администрации Карагинского муниципального района, утвержденного Постановлением Главы Карагинского муниципального района от 17.01.2012г. № 6</t>
    </r>
  </si>
  <si>
    <t xml:space="preserve">Финансовый орган Карагинского муниципального района осуществляет финансовый контроль за операциями с бюджетными средствами получателей средств бюджета района,  целевого использования и возврата средств бюджета района.
</t>
  </si>
  <si>
    <t>по соблюдению ими условий получения и эффективности использования указанных средств.</t>
  </si>
  <si>
    <t>Управление образования администрации Карагинского муниципального района, ИНН 820300603</t>
  </si>
  <si>
    <t xml:space="preserve">контрольных мероприятий проведенных Финансовым управлением </t>
  </si>
  <si>
    <t xml:space="preserve">                                              Перечень                                                                                                                                                                                                                                                контрольных мероприятий проведенных Финансовым управлением администрации Карагинского муниципального района</t>
  </si>
  <si>
    <t xml:space="preserve">                                                                                              администрации Карагинского муниципального района</t>
  </si>
  <si>
    <t>Муниципальное бюджетное дошкольное образовательное учреждение "Детский сад" с. Карага, ИНН 8203001935</t>
  </si>
  <si>
    <t>с. Карага,    ул. Обухова, дом 13</t>
  </si>
  <si>
    <t>Проверка целевого  и эффективного использования средств районного бюджета, выделенных бюджетному учреждению в форме субсидий на цели, не связанные с финансовым обеспечением выполнения ими муниципального задания на оказание муниципальных услуг.</t>
  </si>
  <si>
    <t>с 01.04.2019 по 26.04.2019</t>
  </si>
  <si>
    <t>Приказ ФУ от 26.03.2019 № 13</t>
  </si>
  <si>
    <t>специалист по внутреннему финансовому контролю</t>
  </si>
  <si>
    <t>2 квартал (ноябрь-декабрь)</t>
  </si>
  <si>
    <t>3 квартал (октябрь)</t>
  </si>
  <si>
    <t>(с изменениями от 06.05.2019 № 14, от 19.09.2019 № 15)</t>
  </si>
  <si>
    <r>
      <t xml:space="preserve">на 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2020 </t>
    </r>
    <r>
      <rPr>
        <sz val="12"/>
        <rFont val="Times New Roman"/>
        <family val="1"/>
      </rPr>
      <t xml:space="preserve"> год.</t>
    </r>
  </si>
  <si>
    <t xml:space="preserve">Проверка законности и результативности использования бюджетных средств в рамках исполнения мероприятий муниципальной целевой программы "Профилактика правонарушений, терроризма, экстремизма, наркомании и алкоголизма в Карагинском муниципальном районе" подпрограмма </t>
  </si>
  <si>
    <t xml:space="preserve">3 квартал </t>
  </si>
  <si>
    <t xml:space="preserve">4 квартал </t>
  </si>
  <si>
    <t>МКУ Управление  культуры Карагинского муниципального района (ИНН 8203000628, п. Оссора, ул. Советская, дом 37)</t>
  </si>
  <si>
    <t>МКУ Управление образования Карагинского муниципального района (ИНН 820300603, п. Оссора, ул. Советская, дом 37)</t>
  </si>
  <si>
    <t>Администрация Карагинского муниципального района,  (ИНН 8203000674 п. Оссора, ул. Советская, дом 37)</t>
  </si>
  <si>
    <t>МБОУ "Карагинская основная школа", (ИНН 8203001879 с. Карага ул. Обухова  31)</t>
  </si>
  <si>
    <t xml:space="preserve">Осуществление контроля в рамках исполнения полномочий, предусмотренных статьёй 99 Федерального закона от 05.04.2013 № 44-ФЗ, в части заключения и исполнения муниципальных контрактов: № 03/М/Б/339 от 02.10.2019г.
</t>
  </si>
  <si>
    <t>от 27.12.2019г.        № 33</t>
  </si>
  <si>
    <t>от 27.12.2019 № 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</si>
</sst>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_-* #,##0.0_р_._-;\-* #,##0.0_р_._-;_-* &quot;-&quot;?_р_._-;_-@_-"/>
    <numFmt numFmtId="178" formatCode="0.0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5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11"/>
      <color indexed="20"/>
      <name val="Times New Roman"/>
      <family val="1"/>
    </font>
    <font>
      <b/>
      <sz val="11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indexed="12"/>
      <name val="Times New Roman"/>
      <family val="1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5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  <font>
      <sz val="10"/>
      <color rgb="FF7030A0"/>
      <name val="Times New Roman"/>
      <family val="1"/>
    </font>
    <font>
      <sz val="10"/>
      <color rgb="FF3715C5"/>
      <name val="Times New Roman"/>
      <family val="1"/>
    </font>
    <font>
      <sz val="12"/>
      <color rgb="FFFF0000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B050"/>
      <name val="Times New Roman"/>
      <family val="1"/>
    </font>
    <font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6" fillId="0" borderId="11" xfId="0" applyFont="1" applyFill="1" applyBorder="1" applyAlignment="1">
      <alignment horizontal="justify" vertical="center" wrapText="1"/>
    </xf>
    <xf numFmtId="0" fontId="77" fillId="0" borderId="18" xfId="0" applyFont="1" applyFill="1" applyBorder="1" applyAlignment="1">
      <alignment horizontal="justify" vertical="center" wrapText="1"/>
    </xf>
    <xf numFmtId="0" fontId="78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2" fillId="0" borderId="17" xfId="0" applyFont="1" applyBorder="1" applyAlignment="1">
      <alignment horizontal="justify"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justify" vertical="distributed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79" fillId="0" borderId="11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justify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24" xfId="0" applyFont="1" applyFill="1" applyBorder="1" applyAlignment="1">
      <alignment horizontal="justify" wrapText="1"/>
    </xf>
    <xf numFmtId="0" fontId="12" fillId="0" borderId="24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vertical="top"/>
    </xf>
    <xf numFmtId="178" fontId="12" fillId="0" borderId="23" xfId="0" applyNumberFormat="1" applyFont="1" applyFill="1" applyBorder="1" applyAlignment="1">
      <alignment horizontal="center" vertical="top" wrapText="1"/>
    </xf>
    <xf numFmtId="177" fontId="12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justify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justify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justify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justify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80" fillId="35" borderId="17" xfId="0" applyFont="1" applyFill="1" applyBorder="1" applyAlignment="1">
      <alignment horizontal="left" vertical="center" wrapText="1"/>
    </xf>
    <xf numFmtId="0" fontId="80" fillId="35" borderId="17" xfId="0" applyFont="1" applyFill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left" vertical="center" wrapText="1"/>
    </xf>
    <xf numFmtId="0" fontId="80" fillId="35" borderId="17" xfId="0" applyFont="1" applyFill="1" applyBorder="1" applyAlignment="1">
      <alignment horizontal="justify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justify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center" wrapText="1"/>
    </xf>
    <xf numFmtId="0" fontId="22" fillId="36" borderId="11" xfId="0" applyFont="1" applyFill="1" applyBorder="1" applyAlignment="1">
      <alignment horizontal="center" vertical="center"/>
    </xf>
    <xf numFmtId="0" fontId="82" fillId="36" borderId="11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left" vertical="center" wrapText="1"/>
    </xf>
    <xf numFmtId="0" fontId="77" fillId="36" borderId="11" xfId="0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justify" vertical="center" wrapText="1"/>
    </xf>
    <xf numFmtId="0" fontId="77" fillId="36" borderId="11" xfId="0" applyFont="1" applyFill="1" applyBorder="1" applyAlignment="1">
      <alignment horizontal="center" vertical="center"/>
    </xf>
    <xf numFmtId="0" fontId="77" fillId="36" borderId="27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lef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justify" vertical="center" wrapText="1"/>
    </xf>
    <xf numFmtId="0" fontId="24" fillId="36" borderId="2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justify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left" vertical="center" wrapText="1"/>
    </xf>
    <xf numFmtId="0" fontId="81" fillId="37" borderId="11" xfId="0" applyFont="1" applyFill="1" applyBorder="1" applyAlignment="1">
      <alignment horizontal="center" vertical="center"/>
    </xf>
    <xf numFmtId="0" fontId="80" fillId="37" borderId="11" xfId="0" applyFont="1" applyFill="1" applyBorder="1" applyAlignment="1">
      <alignment horizontal="justify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0" fillId="37" borderId="28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left" vertical="center" wrapText="1"/>
    </xf>
    <xf numFmtId="0" fontId="85" fillId="38" borderId="0" xfId="0" applyFont="1" applyFill="1" applyAlignment="1">
      <alignment horizontal="center" vertical="center"/>
    </xf>
    <xf numFmtId="0" fontId="9" fillId="38" borderId="11" xfId="0" applyFont="1" applyFill="1" applyBorder="1" applyAlignment="1">
      <alignment horizontal="left" vertical="center" wrapText="1"/>
    </xf>
    <xf numFmtId="0" fontId="76" fillId="38" borderId="11" xfId="0" applyFont="1" applyFill="1" applyBorder="1" applyAlignment="1">
      <alignment horizontal="justify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80" fillId="38" borderId="11" xfId="0" applyFont="1" applyFill="1" applyBorder="1" applyAlignment="1">
      <alignment horizontal="center" vertical="center" wrapText="1"/>
    </xf>
    <xf numFmtId="0" fontId="83" fillId="38" borderId="23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left" vertical="center" wrapText="1"/>
    </xf>
    <xf numFmtId="0" fontId="77" fillId="38" borderId="23" xfId="0" applyFont="1" applyFill="1" applyBorder="1" applyAlignment="1">
      <alignment horizontal="justify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4" fillId="33" borderId="23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left" vertical="center" wrapText="1"/>
    </xf>
    <xf numFmtId="0" fontId="83" fillId="39" borderId="23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0" fillId="39" borderId="23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77" fillId="39" borderId="23" xfId="0" applyFont="1" applyFill="1" applyBorder="1" applyAlignment="1">
      <alignment horizontal="justify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left" vertical="center" wrapText="1"/>
    </xf>
    <xf numFmtId="0" fontId="83" fillId="13" borderId="11" xfId="0" applyFont="1" applyFill="1" applyBorder="1" applyAlignment="1">
      <alignment horizontal="center" vertical="center"/>
    </xf>
    <xf numFmtId="0" fontId="77" fillId="13" borderId="11" xfId="0" applyFont="1" applyFill="1" applyBorder="1" applyAlignment="1">
      <alignment horizontal="justify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77" fillId="13" borderId="11" xfId="0" applyFont="1" applyFill="1" applyBorder="1" applyAlignment="1">
      <alignment horizontal="center" vertical="center" wrapText="1"/>
    </xf>
    <xf numFmtId="176" fontId="84" fillId="33" borderId="11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left" vertical="center" wrapText="1"/>
    </xf>
    <xf numFmtId="0" fontId="83" fillId="12" borderId="11" xfId="0" applyFont="1" applyFill="1" applyBorder="1" applyAlignment="1">
      <alignment horizontal="center" vertical="center"/>
    </xf>
    <xf numFmtId="0" fontId="77" fillId="12" borderId="11" xfId="0" applyFont="1" applyFill="1" applyBorder="1" applyAlignment="1">
      <alignment horizontal="justify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77" fillId="12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left" vertical="center" wrapText="1"/>
    </xf>
    <xf numFmtId="0" fontId="83" fillId="40" borderId="11" xfId="0" applyFont="1" applyFill="1" applyBorder="1" applyAlignment="1">
      <alignment horizontal="center" vertical="center"/>
    </xf>
    <xf numFmtId="0" fontId="77" fillId="40" borderId="11" xfId="0" applyFont="1" applyFill="1" applyBorder="1" applyAlignment="1">
      <alignment horizontal="justify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77" fillId="40" borderId="11" xfId="0" applyFont="1" applyFill="1" applyBorder="1" applyAlignment="1">
      <alignment horizontal="center" vertical="center" wrapText="1"/>
    </xf>
    <xf numFmtId="0" fontId="83" fillId="41" borderId="1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left" vertical="center" wrapText="1"/>
    </xf>
    <xf numFmtId="0" fontId="77" fillId="41" borderId="11" xfId="0" applyFont="1" applyFill="1" applyBorder="1" applyAlignment="1">
      <alignment horizontal="justify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77" fillId="41" borderId="11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left" vertical="center" wrapText="1"/>
    </xf>
    <xf numFmtId="0" fontId="31" fillId="42" borderId="11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/>
    </xf>
    <xf numFmtId="0" fontId="31" fillId="42" borderId="11" xfId="0" applyFont="1" applyFill="1" applyBorder="1" applyAlignment="1">
      <alignment/>
    </xf>
    <xf numFmtId="0" fontId="31" fillId="42" borderId="11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86" fillId="0" borderId="0" xfId="0" applyFont="1" applyAlignment="1">
      <alignment/>
    </xf>
    <xf numFmtId="0" fontId="86" fillId="0" borderId="0" xfId="0" applyNumberFormat="1" applyFont="1" applyAlignment="1">
      <alignment/>
    </xf>
    <xf numFmtId="0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" fillId="38" borderId="24" xfId="0" applyFont="1" applyFill="1" applyBorder="1" applyAlignment="1">
      <alignment horizontal="left" vertical="top" wrapText="1"/>
    </xf>
    <xf numFmtId="0" fontId="24" fillId="36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4" fontId="77" fillId="41" borderId="11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43" borderId="11" xfId="0" applyFont="1" applyFill="1" applyBorder="1" applyAlignment="1">
      <alignment horizontal="center" vertical="top" wrapText="1"/>
    </xf>
    <xf numFmtId="0" fontId="12" fillId="44" borderId="23" xfId="0" applyFont="1" applyFill="1" applyBorder="1" applyAlignment="1">
      <alignment horizontal="left" vertical="top" wrapText="1"/>
    </xf>
    <xf numFmtId="4" fontId="12" fillId="0" borderId="11" xfId="0" applyNumberFormat="1" applyFont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0" fontId="79" fillId="0" borderId="17" xfId="0" applyFont="1" applyFill="1" applyBorder="1" applyAlignment="1">
      <alignment horizontal="justify" vertical="top" wrapText="1"/>
    </xf>
    <xf numFmtId="0" fontId="12" fillId="43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87" fillId="0" borderId="0" xfId="0" applyFont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14" fillId="0" borderId="28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wrapText="1"/>
    </xf>
    <xf numFmtId="49" fontId="88" fillId="0" borderId="11" xfId="0" applyNumberFormat="1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9" fillId="0" borderId="23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0" fontId="79" fillId="0" borderId="28" xfId="0" applyFont="1" applyBorder="1" applyAlignment="1">
      <alignment horizontal="left" vertical="top" wrapText="1"/>
    </xf>
    <xf numFmtId="0" fontId="79" fillId="0" borderId="3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6" fillId="0" borderId="0" xfId="0" applyFont="1" applyAlignment="1">
      <alignment horizontal="left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86" fillId="0" borderId="0" xfId="0" applyFont="1" applyAlignment="1">
      <alignment horizontal="left" vertical="top" wrapText="1"/>
    </xf>
    <xf numFmtId="0" fontId="8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7">
      <selection activeCell="B10" sqref="B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6.7109375" style="1" customWidth="1"/>
    <col min="8" max="16384" width="9.140625" style="1" customWidth="1"/>
  </cols>
  <sheetData>
    <row r="1" spans="5:7" ht="23.25" customHeight="1">
      <c r="E1" s="246" t="s">
        <v>23</v>
      </c>
      <c r="F1" s="246"/>
      <c r="G1" s="246"/>
    </row>
    <row r="2" spans="5:7" ht="42" customHeight="1">
      <c r="E2" s="247" t="s">
        <v>24</v>
      </c>
      <c r="F2" s="247"/>
      <c r="G2" s="247"/>
    </row>
    <row r="3" spans="5:7" ht="17.25" customHeight="1">
      <c r="E3" s="248" t="s">
        <v>25</v>
      </c>
      <c r="F3" s="248"/>
      <c r="G3" s="248"/>
    </row>
    <row r="4" spans="5:7" ht="19.5" customHeight="1">
      <c r="E4" s="249" t="s">
        <v>26</v>
      </c>
      <c r="F4" s="249"/>
      <c r="G4" s="249"/>
    </row>
    <row r="5" ht="28.5" customHeight="1">
      <c r="F5" s="2"/>
    </row>
    <row r="6" spans="2:6" ht="62.25" customHeight="1">
      <c r="B6" s="243" t="s">
        <v>6</v>
      </c>
      <c r="C6" s="243"/>
      <c r="D6" s="243"/>
      <c r="E6" s="243"/>
      <c r="F6" s="243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ht="93.75" customHeight="1">
      <c r="A9" s="6">
        <v>1</v>
      </c>
      <c r="B9" s="7" t="s">
        <v>8</v>
      </c>
      <c r="C9" s="7" t="s">
        <v>7</v>
      </c>
      <c r="D9" s="8" t="s">
        <v>14</v>
      </c>
      <c r="E9" s="10" t="s">
        <v>15</v>
      </c>
      <c r="F9" s="10" t="s">
        <v>1</v>
      </c>
      <c r="G9" s="15" t="s">
        <v>17</v>
      </c>
    </row>
    <row r="10" spans="1:7" ht="90.75" customHeight="1">
      <c r="A10" s="6">
        <v>2</v>
      </c>
      <c r="B10" s="7" t="s">
        <v>9</v>
      </c>
      <c r="C10" s="7" t="s">
        <v>20</v>
      </c>
      <c r="D10" s="8" t="s">
        <v>14</v>
      </c>
      <c r="E10" s="10" t="s">
        <v>15</v>
      </c>
      <c r="F10" s="10" t="s">
        <v>1</v>
      </c>
      <c r="G10" s="15" t="s">
        <v>17</v>
      </c>
    </row>
    <row r="11" spans="1:7" s="47" customFormat="1" ht="102" customHeight="1">
      <c r="A11" s="41">
        <v>3</v>
      </c>
      <c r="B11" s="42" t="s">
        <v>19</v>
      </c>
      <c r="C11" s="42" t="s">
        <v>10</v>
      </c>
      <c r="D11" s="43" t="s">
        <v>33</v>
      </c>
      <c r="E11" s="44" t="s">
        <v>15</v>
      </c>
      <c r="F11" s="45" t="s">
        <v>34</v>
      </c>
      <c r="G11" s="46" t="s">
        <v>17</v>
      </c>
    </row>
    <row r="12" spans="1:7" s="40" customFormat="1" ht="134.25" customHeight="1" hidden="1" thickBot="1">
      <c r="A12" s="35">
        <v>4</v>
      </c>
      <c r="B12" s="18" t="s">
        <v>12</v>
      </c>
      <c r="C12" s="18" t="s">
        <v>20</v>
      </c>
      <c r="D12" s="36" t="s">
        <v>21</v>
      </c>
      <c r="E12" s="37" t="s">
        <v>18</v>
      </c>
      <c r="F12" s="38" t="s">
        <v>11</v>
      </c>
      <c r="G12" s="39" t="s">
        <v>17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5" t="s">
        <v>22</v>
      </c>
      <c r="C14" s="245"/>
      <c r="D14" s="245"/>
      <c r="E14" s="245"/>
      <c r="F14" s="245"/>
      <c r="G14" s="245"/>
    </row>
    <row r="15" spans="2:6" ht="13.5" customHeight="1">
      <c r="B15" s="244"/>
      <c r="C15" s="244"/>
      <c r="D15" s="244"/>
      <c r="E15" s="244"/>
      <c r="F15" s="244"/>
    </row>
    <row r="16" ht="13.5">
      <c r="B16" s="9"/>
    </row>
  </sheetData>
  <sheetProtection/>
  <mergeCells count="7">
    <mergeCell ref="B6:F6"/>
    <mergeCell ref="B15:F15"/>
    <mergeCell ref="B14:G14"/>
    <mergeCell ref="E1:G1"/>
    <mergeCell ref="E2:G2"/>
    <mergeCell ref="E3:G3"/>
    <mergeCell ref="E4:G4"/>
  </mergeCells>
  <printOptions/>
  <pageMargins left="1.46" right="0.7" top="0.35" bottom="0.33" header="0.3" footer="0.3"/>
  <pageSetup horizontalDpi="600" verticalDpi="600" orientation="landscape" paperSize="9" scale="78" r:id="rId1"/>
  <rowBreaks count="1" manualBreakCount="1">
    <brk id="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6" t="s">
        <v>23</v>
      </c>
      <c r="F1" s="246"/>
      <c r="G1" s="246"/>
    </row>
    <row r="2" spans="5:7" ht="42" customHeight="1">
      <c r="E2" s="247" t="s">
        <v>24</v>
      </c>
      <c r="F2" s="247"/>
      <c r="G2" s="247"/>
    </row>
    <row r="3" spans="5:7" ht="17.25" customHeight="1">
      <c r="E3" s="248" t="s">
        <v>25</v>
      </c>
      <c r="F3" s="248"/>
      <c r="G3" s="248"/>
    </row>
    <row r="4" spans="5:7" ht="19.5" customHeight="1">
      <c r="E4" s="249" t="s">
        <v>35</v>
      </c>
      <c r="F4" s="249"/>
      <c r="G4" s="249"/>
    </row>
    <row r="5" ht="28.5" customHeight="1">
      <c r="F5" s="2"/>
    </row>
    <row r="6" spans="2:6" ht="62.25" customHeight="1">
      <c r="B6" s="243" t="s">
        <v>31</v>
      </c>
      <c r="C6" s="243"/>
      <c r="D6" s="243"/>
      <c r="E6" s="243"/>
      <c r="F6" s="243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21" customFormat="1" ht="105">
      <c r="A9" s="16">
        <v>1</v>
      </c>
      <c r="B9" s="17" t="s">
        <v>30</v>
      </c>
      <c r="C9" s="19" t="s">
        <v>7</v>
      </c>
      <c r="D9" s="50" t="s">
        <v>33</v>
      </c>
      <c r="E9" s="20" t="s">
        <v>32</v>
      </c>
      <c r="F9" s="20"/>
      <c r="G9" s="22" t="s">
        <v>17</v>
      </c>
    </row>
    <row r="10" spans="1:7" s="27" customFormat="1" ht="81" customHeight="1">
      <c r="A10" s="23">
        <v>2</v>
      </c>
      <c r="B10" s="24" t="s">
        <v>27</v>
      </c>
      <c r="C10" s="25" t="s">
        <v>7</v>
      </c>
      <c r="D10" s="48" t="s">
        <v>33</v>
      </c>
      <c r="E10" s="26" t="s">
        <v>32</v>
      </c>
      <c r="F10" s="26"/>
      <c r="G10" s="33" t="s">
        <v>17</v>
      </c>
    </row>
    <row r="11" spans="1:7" s="28" customFormat="1" ht="105.75" thickBot="1">
      <c r="A11" s="29">
        <v>3</v>
      </c>
      <c r="B11" s="30" t="s">
        <v>28</v>
      </c>
      <c r="C11" s="31" t="s">
        <v>29</v>
      </c>
      <c r="D11" s="49" t="s">
        <v>33</v>
      </c>
      <c r="E11" s="32" t="s">
        <v>32</v>
      </c>
      <c r="F11" s="32"/>
      <c r="G11" s="34" t="s">
        <v>17</v>
      </c>
    </row>
    <row r="12" spans="1:6" ht="13.5">
      <c r="A12" s="3"/>
      <c r="B12" s="4"/>
      <c r="C12" s="4"/>
      <c r="D12" s="4"/>
      <c r="E12" s="4"/>
      <c r="F12" s="5"/>
    </row>
    <row r="13" spans="1:7" ht="30.75" customHeight="1">
      <c r="A13" s="3"/>
      <c r="B13" s="245" t="s">
        <v>22</v>
      </c>
      <c r="C13" s="245"/>
      <c r="D13" s="245"/>
      <c r="E13" s="245"/>
      <c r="F13" s="245"/>
      <c r="G13" s="245"/>
    </row>
    <row r="14" spans="2:6" ht="13.5" customHeight="1">
      <c r="B14" s="244"/>
      <c r="C14" s="244"/>
      <c r="D14" s="244"/>
      <c r="E14" s="244"/>
      <c r="F14" s="244"/>
    </row>
    <row r="15" ht="13.5">
      <c r="B15" s="9"/>
    </row>
  </sheetData>
  <sheetProtection/>
  <mergeCells count="7">
    <mergeCell ref="B6:F6"/>
    <mergeCell ref="B13:G13"/>
    <mergeCell ref="B14:F14"/>
    <mergeCell ref="E1:G1"/>
    <mergeCell ref="E2:G2"/>
    <mergeCell ref="E3:G3"/>
    <mergeCell ref="E4:G4"/>
  </mergeCells>
  <printOptions/>
  <pageMargins left="0.75" right="0.51" top="0.51" bottom="0.52" header="0.5" footer="0.5"/>
  <pageSetup horizontalDpi="600" verticalDpi="600" orientation="landscape" paperSize="9" scale="91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B12" sqref="B12:G12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6.574218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6" t="s">
        <v>23</v>
      </c>
      <c r="F1" s="246"/>
      <c r="G1" s="246"/>
    </row>
    <row r="2" spans="5:7" ht="42" customHeight="1">
      <c r="E2" s="247" t="s">
        <v>24</v>
      </c>
      <c r="F2" s="247"/>
      <c r="G2" s="247"/>
    </row>
    <row r="3" spans="5:7" ht="17.25" customHeight="1">
      <c r="E3" s="248" t="s">
        <v>25</v>
      </c>
      <c r="F3" s="248"/>
      <c r="G3" s="248"/>
    </row>
    <row r="4" spans="5:7" ht="19.5" customHeight="1">
      <c r="E4" s="249" t="s">
        <v>36</v>
      </c>
      <c r="F4" s="249"/>
      <c r="G4" s="249"/>
    </row>
    <row r="5" ht="28.5" customHeight="1">
      <c r="F5" s="2"/>
    </row>
    <row r="6" spans="2:6" ht="62.25" customHeight="1">
      <c r="B6" s="243" t="s">
        <v>37</v>
      </c>
      <c r="C6" s="243"/>
      <c r="D6" s="243"/>
      <c r="E6" s="243"/>
      <c r="F6" s="243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27" customFormat="1" ht="81" customHeight="1">
      <c r="A9" s="23">
        <v>1</v>
      </c>
      <c r="B9" s="24" t="s">
        <v>27</v>
      </c>
      <c r="C9" s="25" t="s">
        <v>7</v>
      </c>
      <c r="D9" s="48" t="s">
        <v>33</v>
      </c>
      <c r="E9" s="26" t="s">
        <v>39</v>
      </c>
      <c r="F9" s="26" t="s">
        <v>38</v>
      </c>
      <c r="G9" s="33" t="s">
        <v>17</v>
      </c>
    </row>
    <row r="10" spans="1:7" s="28" customFormat="1" ht="105.75" thickBot="1">
      <c r="A10" s="29">
        <v>2</v>
      </c>
      <c r="B10" s="30" t="s">
        <v>28</v>
      </c>
      <c r="C10" s="31" t="s">
        <v>29</v>
      </c>
      <c r="D10" s="49" t="s">
        <v>33</v>
      </c>
      <c r="E10" s="32" t="s">
        <v>40</v>
      </c>
      <c r="F10" s="32" t="s">
        <v>38</v>
      </c>
      <c r="G10" s="34" t="s">
        <v>17</v>
      </c>
    </row>
    <row r="11" spans="1:6" ht="13.5">
      <c r="A11" s="3"/>
      <c r="B11" s="4"/>
      <c r="C11" s="4"/>
      <c r="D11" s="4"/>
      <c r="E11" s="4"/>
      <c r="F11" s="5"/>
    </row>
    <row r="12" spans="1:7" ht="30.75" customHeight="1">
      <c r="A12" s="3"/>
      <c r="B12" s="245" t="s">
        <v>22</v>
      </c>
      <c r="C12" s="245"/>
      <c r="D12" s="245"/>
      <c r="E12" s="245"/>
      <c r="F12" s="245"/>
      <c r="G12" s="245"/>
    </row>
    <row r="13" spans="2:6" ht="13.5" customHeight="1">
      <c r="B13" s="244"/>
      <c r="C13" s="244"/>
      <c r="D13" s="244"/>
      <c r="E13" s="244"/>
      <c r="F13" s="244"/>
    </row>
    <row r="14" ht="13.5">
      <c r="B14" s="9"/>
    </row>
  </sheetData>
  <sheetProtection/>
  <mergeCells count="7">
    <mergeCell ref="B13:F13"/>
    <mergeCell ref="E1:G1"/>
    <mergeCell ref="E2:G2"/>
    <mergeCell ref="E3:G3"/>
    <mergeCell ref="E4:G4"/>
    <mergeCell ref="B6:F6"/>
    <mergeCell ref="B12:G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95" zoomScaleSheetLayoutView="95" zoomScalePageLayoutView="0" workbookViewId="0" topLeftCell="A10">
      <selection activeCell="B9" sqref="B9:B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4.71093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6" t="s">
        <v>23</v>
      </c>
      <c r="F1" s="246"/>
      <c r="G1" s="246"/>
    </row>
    <row r="2" spans="5:7" ht="42" customHeight="1">
      <c r="E2" s="247" t="s">
        <v>24</v>
      </c>
      <c r="F2" s="247"/>
      <c r="G2" s="247"/>
    </row>
    <row r="3" spans="5:7" ht="17.25" customHeight="1">
      <c r="E3" s="248" t="s">
        <v>25</v>
      </c>
      <c r="F3" s="248"/>
      <c r="G3" s="248"/>
    </row>
    <row r="4" spans="5:7" ht="19.5" customHeight="1">
      <c r="E4" s="249" t="s">
        <v>41</v>
      </c>
      <c r="F4" s="249"/>
      <c r="G4" s="249"/>
    </row>
    <row r="5" ht="28.5" customHeight="1">
      <c r="F5" s="2"/>
    </row>
    <row r="6" spans="2:6" ht="62.25" customHeight="1">
      <c r="B6" s="243" t="s">
        <v>49</v>
      </c>
      <c r="C6" s="243"/>
      <c r="D6" s="243"/>
      <c r="E6" s="243"/>
      <c r="F6" s="243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27" customFormat="1" ht="106.5" customHeight="1">
      <c r="A9" s="252">
        <v>1</v>
      </c>
      <c r="B9" s="250" t="s">
        <v>45</v>
      </c>
      <c r="C9" s="250" t="s">
        <v>7</v>
      </c>
      <c r="D9" s="43" t="s">
        <v>33</v>
      </c>
      <c r="E9" s="51" t="s">
        <v>48</v>
      </c>
      <c r="F9" s="51" t="s">
        <v>43</v>
      </c>
      <c r="G9" s="46" t="s">
        <v>17</v>
      </c>
    </row>
    <row r="10" spans="1:7" s="27" customFormat="1" ht="78.75" customHeight="1">
      <c r="A10" s="253"/>
      <c r="B10" s="251"/>
      <c r="C10" s="251"/>
      <c r="D10" s="43" t="s">
        <v>47</v>
      </c>
      <c r="E10" s="51" t="s">
        <v>42</v>
      </c>
      <c r="F10" s="44" t="s">
        <v>38</v>
      </c>
      <c r="G10" s="46" t="s">
        <v>17</v>
      </c>
    </row>
    <row r="11" spans="1:7" s="28" customFormat="1" ht="107.25" customHeight="1" hidden="1">
      <c r="A11" s="254">
        <v>2</v>
      </c>
      <c r="B11" s="255" t="s">
        <v>46</v>
      </c>
      <c r="C11" s="250" t="s">
        <v>7</v>
      </c>
      <c r="D11" s="52" t="s">
        <v>33</v>
      </c>
      <c r="E11" s="53" t="s">
        <v>48</v>
      </c>
      <c r="F11" s="44" t="s">
        <v>44</v>
      </c>
      <c r="G11" s="54" t="s">
        <v>17</v>
      </c>
    </row>
    <row r="12" spans="1:7" s="28" customFormat="1" ht="63" customHeight="1" hidden="1">
      <c r="A12" s="254"/>
      <c r="B12" s="255"/>
      <c r="C12" s="251"/>
      <c r="D12" s="43" t="s">
        <v>47</v>
      </c>
      <c r="E12" s="44" t="s">
        <v>42</v>
      </c>
      <c r="F12" s="44" t="s">
        <v>44</v>
      </c>
      <c r="G12" s="46" t="s">
        <v>17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5"/>
      <c r="C14" s="245"/>
      <c r="D14" s="245"/>
      <c r="E14" s="245"/>
      <c r="F14" s="245"/>
      <c r="G14" s="245"/>
    </row>
    <row r="15" spans="2:6" ht="13.5" customHeight="1">
      <c r="B15" s="244"/>
      <c r="C15" s="244"/>
      <c r="D15" s="244"/>
      <c r="E15" s="244"/>
      <c r="F15" s="244"/>
    </row>
    <row r="16" ht="13.5">
      <c r="B16" s="9"/>
    </row>
  </sheetData>
  <sheetProtection/>
  <mergeCells count="13">
    <mergeCell ref="E1:G1"/>
    <mergeCell ref="E2:G2"/>
    <mergeCell ref="E3:G3"/>
    <mergeCell ref="E4:G4"/>
    <mergeCell ref="B6:F6"/>
    <mergeCell ref="B14:G14"/>
    <mergeCell ref="B15:F15"/>
    <mergeCell ref="B9:B10"/>
    <mergeCell ref="C9:C10"/>
    <mergeCell ref="A9:A10"/>
    <mergeCell ref="A11:A12"/>
    <mergeCell ref="B11:B12"/>
    <mergeCell ref="C11:C12"/>
  </mergeCells>
  <printOptions/>
  <pageMargins left="1.27" right="0.46" top="0.59" bottom="0.23" header="0.31496062992125984" footer="0.18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1">
      <selection activeCell="B9" sqref="B9:B10"/>
    </sheetView>
  </sheetViews>
  <sheetFormatPr defaultColWidth="9.140625" defaultRowHeight="12.75"/>
  <cols>
    <col min="1" max="1" width="4.8515625" style="1" customWidth="1"/>
    <col min="2" max="2" width="46.00390625" style="1" customWidth="1"/>
    <col min="3" max="3" width="16.00390625" style="1" customWidth="1"/>
    <col min="4" max="4" width="27.28125" style="1" customWidth="1"/>
    <col min="5" max="5" width="14.7109375" style="1" customWidth="1"/>
    <col min="6" max="6" width="12.00390625" style="1" customWidth="1"/>
    <col min="7" max="7" width="17.7109375" style="1" customWidth="1"/>
    <col min="8" max="16384" width="9.140625" style="1" customWidth="1"/>
  </cols>
  <sheetData>
    <row r="1" spans="5:7" ht="23.25" customHeight="1">
      <c r="E1" s="246" t="s">
        <v>23</v>
      </c>
      <c r="F1" s="246"/>
      <c r="G1" s="246"/>
    </row>
    <row r="2" spans="5:7" ht="42" customHeight="1">
      <c r="E2" s="247" t="s">
        <v>24</v>
      </c>
      <c r="F2" s="247"/>
      <c r="G2" s="247"/>
    </row>
    <row r="3" spans="5:7" ht="17.25" customHeight="1">
      <c r="E3" s="248" t="s">
        <v>25</v>
      </c>
      <c r="F3" s="248"/>
      <c r="G3" s="248"/>
    </row>
    <row r="4" spans="5:7" ht="19.5" customHeight="1">
      <c r="E4" s="249" t="s">
        <v>56</v>
      </c>
      <c r="F4" s="249"/>
      <c r="G4" s="249"/>
    </row>
    <row r="5" ht="28.5" customHeight="1">
      <c r="F5" s="2"/>
    </row>
    <row r="6" spans="2:6" ht="62.25" customHeight="1">
      <c r="B6" s="243" t="s">
        <v>51</v>
      </c>
      <c r="C6" s="243"/>
      <c r="D6" s="243"/>
      <c r="E6" s="243"/>
      <c r="F6" s="243"/>
    </row>
    <row r="7" ht="11.25" customHeight="1" thickBot="1"/>
    <row r="8" spans="1:7" s="13" customFormat="1" ht="39">
      <c r="A8" s="11" t="s">
        <v>0</v>
      </c>
      <c r="B8" s="12" t="s">
        <v>4</v>
      </c>
      <c r="C8" s="12" t="s">
        <v>2</v>
      </c>
      <c r="D8" s="12" t="s">
        <v>5</v>
      </c>
      <c r="E8" s="12" t="s">
        <v>13</v>
      </c>
      <c r="F8" s="12" t="s">
        <v>3</v>
      </c>
      <c r="G8" s="14" t="s">
        <v>16</v>
      </c>
    </row>
    <row r="9" spans="1:7" s="27" customFormat="1" ht="106.5" customHeight="1" hidden="1">
      <c r="A9" s="256">
        <v>1</v>
      </c>
      <c r="B9" s="250" t="s">
        <v>50</v>
      </c>
      <c r="C9" s="250" t="s">
        <v>7</v>
      </c>
      <c r="D9" s="43" t="s">
        <v>33</v>
      </c>
      <c r="E9" s="51" t="s">
        <v>53</v>
      </c>
      <c r="F9" s="51" t="s">
        <v>44</v>
      </c>
      <c r="G9" s="46" t="s">
        <v>54</v>
      </c>
    </row>
    <row r="10" spans="1:7" s="27" customFormat="1" ht="78.75" customHeight="1" hidden="1">
      <c r="A10" s="256"/>
      <c r="B10" s="251"/>
      <c r="C10" s="251"/>
      <c r="D10" s="43" t="s">
        <v>47</v>
      </c>
      <c r="E10" s="51" t="s">
        <v>52</v>
      </c>
      <c r="F10" s="44" t="s">
        <v>44</v>
      </c>
      <c r="G10" s="46" t="s">
        <v>55</v>
      </c>
    </row>
    <row r="11" spans="1:7" s="28" customFormat="1" ht="107.25" customHeight="1">
      <c r="A11" s="254">
        <v>1</v>
      </c>
      <c r="B11" s="255" t="s">
        <v>46</v>
      </c>
      <c r="C11" s="250" t="s">
        <v>7</v>
      </c>
      <c r="D11" s="52" t="s">
        <v>33</v>
      </c>
      <c r="E11" s="53" t="s">
        <v>52</v>
      </c>
      <c r="F11" s="44" t="s">
        <v>1</v>
      </c>
      <c r="G11" s="46" t="s">
        <v>54</v>
      </c>
    </row>
    <row r="12" spans="1:7" s="28" customFormat="1" ht="63" customHeight="1">
      <c r="A12" s="254"/>
      <c r="B12" s="255"/>
      <c r="C12" s="251"/>
      <c r="D12" s="43" t="s">
        <v>47</v>
      </c>
      <c r="E12" s="44" t="s">
        <v>52</v>
      </c>
      <c r="F12" s="44" t="s">
        <v>1</v>
      </c>
      <c r="G12" s="46" t="s">
        <v>55</v>
      </c>
    </row>
    <row r="13" spans="1:6" ht="13.5">
      <c r="A13" s="3"/>
      <c r="B13" s="4"/>
      <c r="C13" s="4"/>
      <c r="D13" s="4"/>
      <c r="E13" s="4"/>
      <c r="F13" s="5"/>
    </row>
    <row r="14" spans="1:7" ht="30.75" customHeight="1">
      <c r="A14" s="3"/>
      <c r="B14" s="245"/>
      <c r="C14" s="245"/>
      <c r="D14" s="245"/>
      <c r="E14" s="245"/>
      <c r="F14" s="245"/>
      <c r="G14" s="245"/>
    </row>
    <row r="15" spans="2:6" ht="13.5" customHeight="1">
      <c r="B15" s="244"/>
      <c r="C15" s="244"/>
      <c r="D15" s="244"/>
      <c r="E15" s="244"/>
      <c r="F15" s="244"/>
    </row>
    <row r="16" ht="13.5">
      <c r="B16" s="9"/>
    </row>
  </sheetData>
  <sheetProtection/>
  <mergeCells count="13">
    <mergeCell ref="B14:G14"/>
    <mergeCell ref="B15:F15"/>
    <mergeCell ref="E1:G1"/>
    <mergeCell ref="E2:G2"/>
    <mergeCell ref="E3:G3"/>
    <mergeCell ref="E4:G4"/>
    <mergeCell ref="B6:F6"/>
    <mergeCell ref="A9:A10"/>
    <mergeCell ref="B9:B10"/>
    <mergeCell ref="C9:C10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1" zoomScaleSheetLayoutView="81" zoomScalePageLayoutView="0" workbookViewId="0" topLeftCell="A16">
      <selection activeCell="D27" sqref="D27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5.7109375" style="0" customWidth="1"/>
    <col min="4" max="4" width="32.00390625" style="0" customWidth="1"/>
    <col min="5" max="5" width="10.7109375" style="0" customWidth="1"/>
    <col min="6" max="6" width="15.00390625" style="0" customWidth="1"/>
    <col min="7" max="7" width="15.140625" style="0" customWidth="1"/>
    <col min="8" max="8" width="17.00390625" style="0" customWidth="1"/>
    <col min="9" max="9" width="13.7109375" style="0" customWidth="1"/>
  </cols>
  <sheetData>
    <row r="1" spans="7:9" s="69" customFormat="1" ht="24" customHeight="1">
      <c r="G1" s="83"/>
      <c r="I1" s="83" t="s">
        <v>124</v>
      </c>
    </row>
    <row r="2" spans="4:9" s="69" customFormat="1" ht="12.75" customHeight="1">
      <c r="D2" s="70"/>
      <c r="E2" s="70"/>
      <c r="F2" s="70"/>
      <c r="G2" s="257" t="s">
        <v>125</v>
      </c>
      <c r="H2" s="257"/>
      <c r="I2" s="257"/>
    </row>
    <row r="3" spans="7:9" s="69" customFormat="1" ht="24" customHeight="1">
      <c r="G3" s="265" t="s">
        <v>146</v>
      </c>
      <c r="H3" s="265"/>
      <c r="I3" s="265"/>
    </row>
    <row r="4" spans="7:9" ht="16.5" customHeight="1">
      <c r="G4" s="258" t="s">
        <v>57</v>
      </c>
      <c r="H4" s="258"/>
      <c r="I4" s="258"/>
    </row>
    <row r="5" spans="7:9" ht="12.75" customHeight="1">
      <c r="G5" s="258" t="s">
        <v>71</v>
      </c>
      <c r="H5" s="258"/>
      <c r="I5" s="258"/>
    </row>
    <row r="6" spans="7:9" ht="12.75" customHeight="1">
      <c r="G6" s="258" t="s">
        <v>72</v>
      </c>
      <c r="H6" s="258"/>
      <c r="I6" s="258"/>
    </row>
    <row r="7" spans="7:9" ht="12.75" customHeight="1">
      <c r="G7" s="258" t="s">
        <v>73</v>
      </c>
      <c r="H7" s="258"/>
      <c r="I7" s="258"/>
    </row>
    <row r="8" spans="7:9" ht="12.75" customHeight="1">
      <c r="G8" s="258" t="s">
        <v>146</v>
      </c>
      <c r="H8" s="258"/>
      <c r="I8" s="258"/>
    </row>
    <row r="9" ht="6" customHeight="1">
      <c r="A9" s="55"/>
    </row>
    <row r="10" spans="1:9" ht="31.5" customHeight="1">
      <c r="A10" s="259" t="s">
        <v>58</v>
      </c>
      <c r="B10" s="259"/>
      <c r="C10" s="259"/>
      <c r="D10" s="259"/>
      <c r="E10" s="259"/>
      <c r="F10" s="259"/>
      <c r="G10" s="259"/>
      <c r="H10" s="259"/>
      <c r="I10" s="259"/>
    </row>
    <row r="11" spans="1:9" ht="17.25" customHeight="1">
      <c r="A11" s="258" t="s">
        <v>126</v>
      </c>
      <c r="B11" s="258"/>
      <c r="C11" s="258"/>
      <c r="D11" s="258"/>
      <c r="E11" s="258"/>
      <c r="F11" s="258"/>
      <c r="G11" s="258"/>
      <c r="H11" s="258"/>
      <c r="I11" s="258"/>
    </row>
    <row r="12" spans="4:6" s="70" customFormat="1" ht="15.75">
      <c r="D12" s="260" t="s">
        <v>263</v>
      </c>
      <c r="E12" s="260"/>
      <c r="F12" s="260"/>
    </row>
    <row r="13" ht="0.75" customHeight="1">
      <c r="A13" s="56"/>
    </row>
    <row r="14" spans="1:9" ht="127.5" customHeight="1">
      <c r="A14" s="58" t="s">
        <v>0</v>
      </c>
      <c r="B14" s="58" t="s">
        <v>105</v>
      </c>
      <c r="C14" s="58" t="s">
        <v>59</v>
      </c>
      <c r="D14" s="58" t="s">
        <v>60</v>
      </c>
      <c r="E14" s="58" t="s">
        <v>61</v>
      </c>
      <c r="F14" s="58" t="s">
        <v>107</v>
      </c>
      <c r="G14" s="58" t="s">
        <v>62</v>
      </c>
      <c r="H14" s="58" t="s">
        <v>63</v>
      </c>
      <c r="I14" s="58" t="s">
        <v>64</v>
      </c>
    </row>
    <row r="15" spans="1:9" ht="39" customHeight="1">
      <c r="A15" s="261" t="s">
        <v>145</v>
      </c>
      <c r="B15" s="262"/>
      <c r="C15" s="262"/>
      <c r="D15" s="262"/>
      <c r="E15" s="262"/>
      <c r="F15" s="262"/>
      <c r="G15" s="262"/>
      <c r="H15" s="262"/>
      <c r="I15" s="263"/>
    </row>
    <row r="16" spans="1:9" ht="201.75" customHeight="1">
      <c r="A16" s="85">
        <v>1</v>
      </c>
      <c r="B16" s="61" t="s">
        <v>137</v>
      </c>
      <c r="C16" s="58" t="s">
        <v>109</v>
      </c>
      <c r="D16" s="61" t="s">
        <v>143</v>
      </c>
      <c r="E16" s="58">
        <v>2018</v>
      </c>
      <c r="F16" s="85">
        <v>2240.5</v>
      </c>
      <c r="G16" s="58" t="s">
        <v>115</v>
      </c>
      <c r="H16" s="58" t="s">
        <v>130</v>
      </c>
      <c r="I16" s="58" t="s">
        <v>112</v>
      </c>
    </row>
    <row r="17" spans="1:9" ht="261" customHeight="1" hidden="1">
      <c r="A17" s="63">
        <v>2</v>
      </c>
      <c r="B17" s="73" t="s">
        <v>127</v>
      </c>
      <c r="C17" s="63" t="s">
        <v>106</v>
      </c>
      <c r="D17" s="74" t="s">
        <v>128</v>
      </c>
      <c r="E17" s="63">
        <v>2018</v>
      </c>
      <c r="F17" s="87">
        <v>1830.8</v>
      </c>
      <c r="G17" s="235" t="s">
        <v>140</v>
      </c>
      <c r="H17" s="63" t="s">
        <v>260</v>
      </c>
      <c r="I17" s="63" t="s">
        <v>112</v>
      </c>
    </row>
    <row r="18" spans="1:9" ht="213.75" customHeight="1" hidden="1">
      <c r="A18" s="63">
        <v>3</v>
      </c>
      <c r="B18" s="73" t="s">
        <v>131</v>
      </c>
      <c r="C18" s="63" t="s">
        <v>106</v>
      </c>
      <c r="D18" s="74" t="s">
        <v>141</v>
      </c>
      <c r="E18" s="63">
        <v>2018</v>
      </c>
      <c r="F18" s="87">
        <v>3649.3</v>
      </c>
      <c r="G18" s="63" t="s">
        <v>133</v>
      </c>
      <c r="H18" s="63" t="s">
        <v>260</v>
      </c>
      <c r="I18" s="63" t="s">
        <v>112</v>
      </c>
    </row>
    <row r="19" spans="1:9" ht="129.75" customHeight="1">
      <c r="A19" s="58">
        <v>2</v>
      </c>
      <c r="B19" s="61" t="s">
        <v>138</v>
      </c>
      <c r="C19" s="58" t="s">
        <v>109</v>
      </c>
      <c r="D19" s="61" t="s">
        <v>142</v>
      </c>
      <c r="E19" s="58">
        <v>2018</v>
      </c>
      <c r="F19" s="58">
        <v>26494.7</v>
      </c>
      <c r="G19" s="58" t="s">
        <v>122</v>
      </c>
      <c r="H19" s="63" t="s">
        <v>260</v>
      </c>
      <c r="I19" s="58" t="s">
        <v>112</v>
      </c>
    </row>
    <row r="20" spans="1:9" ht="125.25" customHeight="1" hidden="1">
      <c r="A20" s="63">
        <v>3</v>
      </c>
      <c r="B20" s="73" t="s">
        <v>123</v>
      </c>
      <c r="C20" s="63" t="s">
        <v>109</v>
      </c>
      <c r="D20" s="74" t="s">
        <v>110</v>
      </c>
      <c r="E20" s="63">
        <v>2017</v>
      </c>
      <c r="F20" s="75"/>
      <c r="G20" s="63" t="s">
        <v>108</v>
      </c>
      <c r="H20" s="63" t="s">
        <v>111</v>
      </c>
      <c r="I20" s="63" t="s">
        <v>112</v>
      </c>
    </row>
    <row r="21" spans="1:9" ht="41.25" customHeight="1">
      <c r="A21" s="266" t="s">
        <v>117</v>
      </c>
      <c r="B21" s="267"/>
      <c r="C21" s="267"/>
      <c r="D21" s="267"/>
      <c r="E21" s="267"/>
      <c r="F21" s="267"/>
      <c r="G21" s="267"/>
      <c r="H21" s="267"/>
      <c r="I21" s="268"/>
    </row>
    <row r="22" spans="1:9" ht="144.75" customHeight="1" hidden="1">
      <c r="A22" s="63">
        <v>5</v>
      </c>
      <c r="B22" s="73" t="s">
        <v>144</v>
      </c>
      <c r="C22" s="63" t="s">
        <v>106</v>
      </c>
      <c r="D22" s="74" t="s">
        <v>113</v>
      </c>
      <c r="E22" s="63">
        <v>2018</v>
      </c>
      <c r="F22" s="63" t="s">
        <v>114</v>
      </c>
      <c r="G22" s="63" t="s">
        <v>129</v>
      </c>
      <c r="H22" s="63" t="s">
        <v>130</v>
      </c>
      <c r="I22" s="63" t="s">
        <v>112</v>
      </c>
    </row>
    <row r="23" spans="1:9" ht="20.25" customHeight="1">
      <c r="A23" s="266" t="s">
        <v>116</v>
      </c>
      <c r="B23" s="267"/>
      <c r="C23" s="267"/>
      <c r="D23" s="267"/>
      <c r="E23" s="267"/>
      <c r="F23" s="267"/>
      <c r="G23" s="267"/>
      <c r="H23" s="269"/>
      <c r="I23" s="268"/>
    </row>
    <row r="24" spans="1:9" ht="120" customHeight="1" hidden="1">
      <c r="A24" s="62">
        <v>6</v>
      </c>
      <c r="B24" s="76" t="s">
        <v>134</v>
      </c>
      <c r="C24" s="71" t="s">
        <v>109</v>
      </c>
      <c r="D24" s="72" t="s">
        <v>120</v>
      </c>
      <c r="E24" s="71">
        <v>2018</v>
      </c>
      <c r="F24" s="86">
        <v>936.5</v>
      </c>
      <c r="G24" s="226" t="s">
        <v>261</v>
      </c>
      <c r="H24" s="71" t="s">
        <v>260</v>
      </c>
      <c r="I24" s="227" t="s">
        <v>112</v>
      </c>
    </row>
    <row r="25" spans="1:9" s="65" customFormat="1" ht="79.5" customHeight="1" hidden="1">
      <c r="A25" s="81"/>
      <c r="B25" s="82"/>
      <c r="C25" s="82"/>
      <c r="D25" s="77" t="s">
        <v>135</v>
      </c>
      <c r="E25" s="82"/>
      <c r="F25" s="82"/>
      <c r="G25" s="228"/>
      <c r="H25" s="82"/>
      <c r="I25" s="229"/>
    </row>
    <row r="26" spans="1:9" s="65" customFormat="1" ht="61.5" customHeight="1" hidden="1">
      <c r="A26" s="66"/>
      <c r="B26" s="67"/>
      <c r="C26" s="67"/>
      <c r="D26" s="68" t="s">
        <v>136</v>
      </c>
      <c r="E26" s="67"/>
      <c r="F26" s="67"/>
      <c r="G26" s="230"/>
      <c r="H26" s="231"/>
      <c r="I26" s="232"/>
    </row>
    <row r="27" spans="1:9" ht="162" customHeight="1">
      <c r="A27" s="71">
        <v>3</v>
      </c>
      <c r="B27" s="76" t="s">
        <v>132</v>
      </c>
      <c r="C27" s="71" t="s">
        <v>106</v>
      </c>
      <c r="D27" s="72" t="s">
        <v>121</v>
      </c>
      <c r="E27" s="71">
        <v>2018</v>
      </c>
      <c r="F27" s="71">
        <v>5210.8</v>
      </c>
      <c r="G27" s="226" t="s">
        <v>262</v>
      </c>
      <c r="H27" s="71" t="s">
        <v>260</v>
      </c>
      <c r="I27" s="227" t="s">
        <v>112</v>
      </c>
    </row>
    <row r="28" spans="1:9" ht="112.5" customHeight="1">
      <c r="A28" s="78"/>
      <c r="B28" s="79"/>
      <c r="C28" s="78"/>
      <c r="D28" s="80" t="s">
        <v>139</v>
      </c>
      <c r="E28" s="78"/>
      <c r="F28" s="78"/>
      <c r="G28" s="233"/>
      <c r="H28" s="78"/>
      <c r="I28" s="234"/>
    </row>
    <row r="29" spans="1:9" ht="83.25" customHeight="1" hidden="1">
      <c r="A29" s="78"/>
      <c r="B29" s="79"/>
      <c r="C29" s="78"/>
      <c r="D29" s="80"/>
      <c r="E29" s="78"/>
      <c r="F29" s="78"/>
      <c r="G29" s="78"/>
      <c r="H29" s="78"/>
      <c r="I29" s="78"/>
    </row>
    <row r="30" spans="3:6" ht="12.75" hidden="1">
      <c r="C30" s="84"/>
      <c r="D30" s="84"/>
      <c r="E30" s="84"/>
      <c r="F30" s="84"/>
    </row>
    <row r="31" spans="3:6" ht="12.75" hidden="1">
      <c r="C31" s="264"/>
      <c r="D31" s="264"/>
      <c r="E31" s="264"/>
      <c r="F31" s="264"/>
    </row>
    <row r="32" spans="1:9" ht="15">
      <c r="A32" s="270" t="s">
        <v>65</v>
      </c>
      <c r="B32" s="270"/>
      <c r="C32" s="270"/>
      <c r="D32" s="270"/>
      <c r="E32" s="270"/>
      <c r="F32" s="270"/>
      <c r="G32" s="270"/>
      <c r="H32" s="270"/>
      <c r="I32" s="270"/>
    </row>
    <row r="33" spans="1:9" ht="27" customHeight="1">
      <c r="A33" s="271" t="s">
        <v>66</v>
      </c>
      <c r="B33" s="271"/>
      <c r="C33" s="271"/>
      <c r="D33" s="271"/>
      <c r="E33" s="271"/>
      <c r="F33" s="271"/>
      <c r="G33" s="271"/>
      <c r="H33" s="271"/>
      <c r="I33" s="271"/>
    </row>
    <row r="34" spans="1:9" ht="15">
      <c r="A34" s="271" t="s">
        <v>67</v>
      </c>
      <c r="B34" s="271"/>
      <c r="C34" s="271"/>
      <c r="D34" s="271"/>
      <c r="E34" s="271"/>
      <c r="F34" s="271"/>
      <c r="G34" s="271"/>
      <c r="H34" s="271"/>
      <c r="I34" s="271"/>
    </row>
    <row r="36" spans="1:9" ht="54.75" customHeight="1">
      <c r="A36" s="272" t="s">
        <v>118</v>
      </c>
      <c r="B36" s="272"/>
      <c r="C36" s="272"/>
      <c r="D36" s="272"/>
      <c r="F36" s="64"/>
      <c r="H36" s="274" t="s">
        <v>119</v>
      </c>
      <c r="I36" s="274"/>
    </row>
    <row r="37" spans="1:9" ht="12.75">
      <c r="A37" s="273" t="s">
        <v>68</v>
      </c>
      <c r="B37" s="273"/>
      <c r="C37" s="273"/>
      <c r="D37" s="273"/>
      <c r="F37" s="57" t="s">
        <v>69</v>
      </c>
      <c r="H37" s="273" t="s">
        <v>70</v>
      </c>
      <c r="I37" s="273"/>
    </row>
  </sheetData>
  <sheetProtection/>
  <mergeCells count="21">
    <mergeCell ref="A32:I32"/>
    <mergeCell ref="A33:I33"/>
    <mergeCell ref="A34:I34"/>
    <mergeCell ref="A36:D36"/>
    <mergeCell ref="A37:D37"/>
    <mergeCell ref="H36:I36"/>
    <mergeCell ref="H37:I37"/>
    <mergeCell ref="C31:F31"/>
    <mergeCell ref="G3:I3"/>
    <mergeCell ref="G4:I4"/>
    <mergeCell ref="G5:I5"/>
    <mergeCell ref="G6:I6"/>
    <mergeCell ref="G7:I7"/>
    <mergeCell ref="A21:I21"/>
    <mergeCell ref="A23:I23"/>
    <mergeCell ref="G2:I2"/>
    <mergeCell ref="G8:I8"/>
    <mergeCell ref="A10:I10"/>
    <mergeCell ref="A11:I11"/>
    <mergeCell ref="D12:F12"/>
    <mergeCell ref="A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3"/>
  <rowBreaks count="1" manualBreakCount="1">
    <brk id="16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8.140625" style="59" customWidth="1"/>
    <col min="2" max="2" width="20.28125" style="59" customWidth="1"/>
    <col min="3" max="3" width="39.7109375" style="59" customWidth="1"/>
    <col min="4" max="4" width="65.57421875" style="59" customWidth="1"/>
    <col min="5" max="16384" width="8.8515625" style="59" customWidth="1"/>
  </cols>
  <sheetData>
    <row r="3" spans="1:4" ht="30.75" customHeight="1">
      <c r="A3" s="277" t="s">
        <v>101</v>
      </c>
      <c r="B3" s="277"/>
      <c r="C3" s="277"/>
      <c r="D3" s="277"/>
    </row>
    <row r="4" spans="1:4" ht="15">
      <c r="A4" s="278" t="s">
        <v>85</v>
      </c>
      <c r="B4" s="286" t="s">
        <v>92</v>
      </c>
      <c r="C4" s="286"/>
      <c r="D4" s="286"/>
    </row>
    <row r="5" spans="1:4" ht="15">
      <c r="A5" s="279"/>
      <c r="B5" s="276" t="s">
        <v>93</v>
      </c>
      <c r="C5" s="276"/>
      <c r="D5" s="276"/>
    </row>
    <row r="6" spans="1:4" ht="32.25" customHeight="1">
      <c r="A6" s="279"/>
      <c r="B6" s="276" t="s">
        <v>98</v>
      </c>
      <c r="C6" s="276"/>
      <c r="D6" s="276"/>
    </row>
    <row r="7" spans="1:4" ht="31.5" customHeight="1">
      <c r="A7" s="280"/>
      <c r="B7" s="276" t="s">
        <v>94</v>
      </c>
      <c r="C7" s="276"/>
      <c r="D7" s="276"/>
    </row>
    <row r="8" spans="1:4" ht="33.75" customHeight="1">
      <c r="A8" s="277" t="s">
        <v>102</v>
      </c>
      <c r="B8" s="277"/>
      <c r="C8" s="277"/>
      <c r="D8" s="277"/>
    </row>
    <row r="9" spans="1:4" ht="33.75" customHeight="1">
      <c r="A9" s="278" t="s">
        <v>85</v>
      </c>
      <c r="B9" s="276" t="s">
        <v>87</v>
      </c>
      <c r="C9" s="276"/>
      <c r="D9" s="276"/>
    </row>
    <row r="10" spans="1:4" ht="30" customHeight="1">
      <c r="A10" s="279"/>
      <c r="B10" s="276" t="s">
        <v>88</v>
      </c>
      <c r="C10" s="276"/>
      <c r="D10" s="276"/>
    </row>
    <row r="11" spans="1:4" ht="30" customHeight="1">
      <c r="A11" s="280"/>
      <c r="B11" s="276" t="s">
        <v>89</v>
      </c>
      <c r="C11" s="276"/>
      <c r="D11" s="276"/>
    </row>
    <row r="12" spans="1:4" ht="36" customHeight="1">
      <c r="A12" s="277" t="s">
        <v>103</v>
      </c>
      <c r="B12" s="277"/>
      <c r="C12" s="277"/>
      <c r="D12" s="277"/>
    </row>
    <row r="13" spans="1:4" ht="15">
      <c r="A13" s="278" t="s">
        <v>86</v>
      </c>
      <c r="B13" s="286" t="s">
        <v>95</v>
      </c>
      <c r="C13" s="286"/>
      <c r="D13" s="286"/>
    </row>
    <row r="14" spans="1:4" ht="46.5">
      <c r="A14" s="279"/>
      <c r="B14" s="289"/>
      <c r="C14" s="278" t="s">
        <v>96</v>
      </c>
      <c r="D14" s="61" t="s">
        <v>99</v>
      </c>
    </row>
    <row r="15" spans="1:4" ht="15">
      <c r="A15" s="279"/>
      <c r="B15" s="290"/>
      <c r="C15" s="279"/>
      <c r="D15" s="60" t="s">
        <v>74</v>
      </c>
    </row>
    <row r="16" spans="1:4" ht="46.5">
      <c r="A16" s="279"/>
      <c r="B16" s="290"/>
      <c r="C16" s="279"/>
      <c r="D16" s="60" t="s">
        <v>75</v>
      </c>
    </row>
    <row r="17" spans="1:4" ht="46.5">
      <c r="A17" s="279"/>
      <c r="B17" s="290"/>
      <c r="C17" s="279"/>
      <c r="D17" s="60" t="s">
        <v>76</v>
      </c>
    </row>
    <row r="18" spans="1:4" ht="15">
      <c r="A18" s="279"/>
      <c r="B18" s="290"/>
      <c r="C18" s="279"/>
      <c r="D18" s="60" t="s">
        <v>77</v>
      </c>
    </row>
    <row r="19" spans="1:4" ht="30.75">
      <c r="A19" s="280"/>
      <c r="B19" s="291"/>
      <c r="C19" s="280"/>
      <c r="D19" s="60" t="s">
        <v>78</v>
      </c>
    </row>
    <row r="20" spans="1:4" ht="65.25" customHeight="1">
      <c r="A20" s="277" t="s">
        <v>104</v>
      </c>
      <c r="B20" s="277"/>
      <c r="C20" s="277"/>
      <c r="D20" s="277"/>
    </row>
    <row r="21" spans="1:4" ht="33" customHeight="1">
      <c r="A21" s="278" t="s">
        <v>86</v>
      </c>
      <c r="B21" s="286" t="s">
        <v>90</v>
      </c>
      <c r="C21" s="286"/>
      <c r="D21" s="286"/>
    </row>
    <row r="22" spans="1:4" ht="48.75" customHeight="1">
      <c r="A22" s="279"/>
      <c r="B22" s="287" t="s">
        <v>91</v>
      </c>
      <c r="C22" s="287"/>
      <c r="D22" s="287"/>
    </row>
    <row r="23" spans="1:4" ht="18" customHeight="1">
      <c r="A23" s="279"/>
      <c r="B23" s="281"/>
      <c r="C23" s="284" t="s">
        <v>100</v>
      </c>
      <c r="D23" s="285"/>
    </row>
    <row r="24" spans="1:4" ht="30" customHeight="1">
      <c r="A24" s="279"/>
      <c r="B24" s="282"/>
      <c r="C24" s="288" t="s">
        <v>97</v>
      </c>
      <c r="D24" s="288"/>
    </row>
    <row r="25" spans="1:4" ht="30.75" customHeight="1">
      <c r="A25" s="279"/>
      <c r="B25" s="282"/>
      <c r="C25" s="275" t="s">
        <v>79</v>
      </c>
      <c r="D25" s="275"/>
    </row>
    <row r="26" spans="1:4" ht="30.75" customHeight="1">
      <c r="A26" s="279"/>
      <c r="B26" s="282"/>
      <c r="C26" s="275" t="s">
        <v>80</v>
      </c>
      <c r="D26" s="275"/>
    </row>
    <row r="27" spans="1:4" ht="32.25" customHeight="1">
      <c r="A27" s="279"/>
      <c r="B27" s="282"/>
      <c r="C27" s="275" t="s">
        <v>81</v>
      </c>
      <c r="D27" s="275"/>
    </row>
    <row r="28" spans="1:4" ht="31.5" customHeight="1">
      <c r="A28" s="279"/>
      <c r="B28" s="282"/>
      <c r="C28" s="275" t="s">
        <v>82</v>
      </c>
      <c r="D28" s="275"/>
    </row>
    <row r="29" spans="1:4" ht="30" customHeight="1">
      <c r="A29" s="279"/>
      <c r="B29" s="282"/>
      <c r="C29" s="275" t="s">
        <v>83</v>
      </c>
      <c r="D29" s="275"/>
    </row>
    <row r="30" spans="1:4" ht="30" customHeight="1">
      <c r="A30" s="280"/>
      <c r="B30" s="283"/>
      <c r="C30" s="275" t="s">
        <v>84</v>
      </c>
      <c r="D30" s="275"/>
    </row>
  </sheetData>
  <sheetProtection/>
  <mergeCells count="29">
    <mergeCell ref="B6:D6"/>
    <mergeCell ref="B7:D7"/>
    <mergeCell ref="A8:D8"/>
    <mergeCell ref="A20:D20"/>
    <mergeCell ref="B10:D10"/>
    <mergeCell ref="A4:A7"/>
    <mergeCell ref="B13:D13"/>
    <mergeCell ref="A9:A11"/>
    <mergeCell ref="A13:A19"/>
    <mergeCell ref="B14:B19"/>
    <mergeCell ref="A3:D3"/>
    <mergeCell ref="C14:C19"/>
    <mergeCell ref="A21:A30"/>
    <mergeCell ref="B23:B30"/>
    <mergeCell ref="C23:D23"/>
    <mergeCell ref="B4:D4"/>
    <mergeCell ref="B5:D5"/>
    <mergeCell ref="B21:D21"/>
    <mergeCell ref="B22:D22"/>
    <mergeCell ref="C24:D24"/>
    <mergeCell ref="C28:D28"/>
    <mergeCell ref="C29:D29"/>
    <mergeCell ref="C30:D30"/>
    <mergeCell ref="B9:D9"/>
    <mergeCell ref="B11:D11"/>
    <mergeCell ref="A12:D12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81" zoomScaleSheetLayoutView="81" zoomScalePageLayoutView="0" workbookViewId="0" topLeftCell="A1">
      <selection activeCell="G14" sqref="G14"/>
    </sheetView>
  </sheetViews>
  <sheetFormatPr defaultColWidth="9.140625" defaultRowHeight="12.75"/>
  <cols>
    <col min="1" max="1" width="4.8515625" style="0" customWidth="1"/>
    <col min="2" max="2" width="24.00390625" style="0" customWidth="1"/>
    <col min="3" max="3" width="15.7109375" style="0" customWidth="1"/>
    <col min="4" max="4" width="32.00390625" style="0" customWidth="1"/>
    <col min="5" max="5" width="10.7109375" style="0" customWidth="1"/>
    <col min="6" max="6" width="15.00390625" style="0" customWidth="1"/>
    <col min="7" max="7" width="15.140625" style="0" customWidth="1"/>
    <col min="8" max="8" width="17.00390625" style="0" customWidth="1"/>
    <col min="9" max="9" width="13.7109375" style="0" customWidth="1"/>
  </cols>
  <sheetData>
    <row r="1" spans="7:9" s="69" customFormat="1" ht="24" customHeight="1">
      <c r="G1" s="83"/>
      <c r="I1" s="83" t="s">
        <v>124</v>
      </c>
    </row>
    <row r="2" spans="4:9" s="69" customFormat="1" ht="12.75" customHeight="1">
      <c r="D2" s="70"/>
      <c r="E2" s="70"/>
      <c r="F2" s="70"/>
      <c r="G2" s="257" t="s">
        <v>125</v>
      </c>
      <c r="H2" s="257"/>
      <c r="I2" s="257"/>
    </row>
    <row r="3" spans="7:9" s="69" customFormat="1" ht="24" customHeight="1">
      <c r="G3" s="265" t="s">
        <v>274</v>
      </c>
      <c r="H3" s="265"/>
      <c r="I3" s="265"/>
    </row>
    <row r="4" spans="7:9" ht="16.5" customHeight="1">
      <c r="G4" s="258" t="s">
        <v>57</v>
      </c>
      <c r="H4" s="258"/>
      <c r="I4" s="258"/>
    </row>
    <row r="5" spans="7:9" ht="12.75" customHeight="1">
      <c r="G5" s="258" t="s">
        <v>71</v>
      </c>
      <c r="H5" s="258"/>
      <c r="I5" s="258"/>
    </row>
    <row r="6" spans="7:9" ht="12.75" customHeight="1">
      <c r="G6" s="258" t="s">
        <v>72</v>
      </c>
      <c r="H6" s="258"/>
      <c r="I6" s="258"/>
    </row>
    <row r="7" spans="7:9" ht="12.75" customHeight="1">
      <c r="G7" s="258" t="s">
        <v>73</v>
      </c>
      <c r="H7" s="258"/>
      <c r="I7" s="258"/>
    </row>
    <row r="8" spans="7:9" ht="12.75" customHeight="1">
      <c r="G8" s="258" t="s">
        <v>273</v>
      </c>
      <c r="H8" s="258"/>
      <c r="I8" s="258"/>
    </row>
    <row r="9" ht="6" customHeight="1">
      <c r="A9" s="55"/>
    </row>
    <row r="10" spans="1:9" ht="31.5" customHeight="1">
      <c r="A10" s="259" t="s">
        <v>58</v>
      </c>
      <c r="B10" s="259"/>
      <c r="C10" s="259"/>
      <c r="D10" s="259"/>
      <c r="E10" s="259"/>
      <c r="F10" s="259"/>
      <c r="G10" s="259"/>
      <c r="H10" s="259"/>
      <c r="I10" s="259"/>
    </row>
    <row r="11" spans="1:9" ht="17.25" customHeight="1">
      <c r="A11" s="258" t="s">
        <v>264</v>
      </c>
      <c r="B11" s="258"/>
      <c r="C11" s="258"/>
      <c r="D11" s="258"/>
      <c r="E11" s="258"/>
      <c r="F11" s="258"/>
      <c r="G11" s="258"/>
      <c r="H11" s="258"/>
      <c r="I11" s="258"/>
    </row>
    <row r="12" spans="4:6" s="70" customFormat="1" ht="15.75">
      <c r="D12" s="260"/>
      <c r="E12" s="260"/>
      <c r="F12" s="260"/>
    </row>
    <row r="13" ht="0.75" customHeight="1">
      <c r="A13" s="56"/>
    </row>
    <row r="14" spans="1:9" ht="127.5" customHeight="1">
      <c r="A14" s="58" t="s">
        <v>0</v>
      </c>
      <c r="B14" s="58" t="s">
        <v>105</v>
      </c>
      <c r="C14" s="58" t="s">
        <v>59</v>
      </c>
      <c r="D14" s="58" t="s">
        <v>60</v>
      </c>
      <c r="E14" s="58" t="s">
        <v>61</v>
      </c>
      <c r="F14" s="58" t="s">
        <v>107</v>
      </c>
      <c r="G14" s="58" t="s">
        <v>62</v>
      </c>
      <c r="H14" s="58" t="s">
        <v>63</v>
      </c>
      <c r="I14" s="58" t="s">
        <v>64</v>
      </c>
    </row>
    <row r="15" spans="1:9" ht="39" customHeight="1">
      <c r="A15" s="261" t="s">
        <v>145</v>
      </c>
      <c r="B15" s="262"/>
      <c r="C15" s="262"/>
      <c r="D15" s="262"/>
      <c r="E15" s="262"/>
      <c r="F15" s="262"/>
      <c r="G15" s="262"/>
      <c r="H15" s="262"/>
      <c r="I15" s="263"/>
    </row>
    <row r="16" spans="1:9" ht="201.75" customHeight="1">
      <c r="A16" s="85">
        <v>1</v>
      </c>
      <c r="B16" s="61" t="s">
        <v>270</v>
      </c>
      <c r="C16" s="78" t="s">
        <v>106</v>
      </c>
      <c r="D16" s="61" t="s">
        <v>265</v>
      </c>
      <c r="E16" s="58">
        <v>2019</v>
      </c>
      <c r="F16" s="237">
        <v>2833.9</v>
      </c>
      <c r="G16" s="58" t="s">
        <v>266</v>
      </c>
      <c r="H16" s="63" t="s">
        <v>260</v>
      </c>
      <c r="I16" s="58" t="s">
        <v>112</v>
      </c>
    </row>
    <row r="17" spans="1:9" ht="261" customHeight="1" hidden="1">
      <c r="A17" s="63">
        <v>2</v>
      </c>
      <c r="B17" s="73" t="s">
        <v>127</v>
      </c>
      <c r="C17" s="63" t="s">
        <v>106</v>
      </c>
      <c r="D17" s="74" t="s">
        <v>128</v>
      </c>
      <c r="E17" s="63">
        <v>2018</v>
      </c>
      <c r="F17" s="87">
        <v>1830.8</v>
      </c>
      <c r="G17" s="235" t="s">
        <v>140</v>
      </c>
      <c r="H17" s="63" t="s">
        <v>260</v>
      </c>
      <c r="I17" s="63" t="s">
        <v>112</v>
      </c>
    </row>
    <row r="18" spans="1:9" ht="213.75" customHeight="1" hidden="1">
      <c r="A18" s="63">
        <v>3</v>
      </c>
      <c r="B18" s="73" t="s">
        <v>131</v>
      </c>
      <c r="C18" s="63" t="s">
        <v>106</v>
      </c>
      <c r="D18" s="74" t="s">
        <v>141</v>
      </c>
      <c r="E18" s="63">
        <v>2018</v>
      </c>
      <c r="F18" s="87">
        <v>3649.3</v>
      </c>
      <c r="G18" s="63" t="s">
        <v>133</v>
      </c>
      <c r="H18" s="63" t="s">
        <v>260</v>
      </c>
      <c r="I18" s="63" t="s">
        <v>112</v>
      </c>
    </row>
    <row r="19" spans="1:9" ht="129.75" customHeight="1">
      <c r="A19" s="58">
        <v>2</v>
      </c>
      <c r="B19" s="61" t="s">
        <v>271</v>
      </c>
      <c r="C19" s="78" t="s">
        <v>106</v>
      </c>
      <c r="D19" s="61" t="s">
        <v>142</v>
      </c>
      <c r="E19" s="58">
        <v>2019</v>
      </c>
      <c r="F19" s="240">
        <v>33861.7</v>
      </c>
      <c r="G19" s="58" t="s">
        <v>267</v>
      </c>
      <c r="H19" s="63" t="s">
        <v>260</v>
      </c>
      <c r="I19" s="58" t="s">
        <v>112</v>
      </c>
    </row>
    <row r="20" spans="1:9" ht="125.25" customHeight="1" hidden="1">
      <c r="A20" s="63">
        <v>3</v>
      </c>
      <c r="B20" s="73" t="s">
        <v>269</v>
      </c>
      <c r="C20" s="78" t="s">
        <v>106</v>
      </c>
      <c r="D20" s="74" t="s">
        <v>110</v>
      </c>
      <c r="E20" s="63">
        <v>2017</v>
      </c>
      <c r="F20" s="75"/>
      <c r="G20" s="63" t="s">
        <v>108</v>
      </c>
      <c r="H20" s="63" t="s">
        <v>260</v>
      </c>
      <c r="I20" s="63" t="s">
        <v>112</v>
      </c>
    </row>
    <row r="21" spans="1:9" ht="41.25" customHeight="1" hidden="1">
      <c r="A21" s="266"/>
      <c r="B21" s="267"/>
      <c r="C21" s="267"/>
      <c r="D21" s="267"/>
      <c r="E21" s="267"/>
      <c r="F21" s="267"/>
      <c r="G21" s="267"/>
      <c r="H21" s="267"/>
      <c r="I21" s="268"/>
    </row>
    <row r="22" spans="1:9" ht="144.75" customHeight="1" hidden="1">
      <c r="A22" s="63"/>
      <c r="B22" s="73"/>
      <c r="C22" s="63"/>
      <c r="D22" s="74"/>
      <c r="E22" s="63"/>
      <c r="F22" s="63"/>
      <c r="G22" s="63"/>
      <c r="H22" s="63"/>
      <c r="I22" s="63"/>
    </row>
    <row r="23" spans="1:9" ht="20.25" customHeight="1">
      <c r="A23" s="266" t="s">
        <v>116</v>
      </c>
      <c r="B23" s="267"/>
      <c r="C23" s="267"/>
      <c r="D23" s="267"/>
      <c r="E23" s="267"/>
      <c r="F23" s="267"/>
      <c r="G23" s="267"/>
      <c r="H23" s="269"/>
      <c r="I23" s="268"/>
    </row>
    <row r="24" spans="1:9" ht="120" customHeight="1" hidden="1">
      <c r="A24" s="62">
        <v>6</v>
      </c>
      <c r="B24" s="236" t="s">
        <v>134</v>
      </c>
      <c r="C24" s="71" t="s">
        <v>109</v>
      </c>
      <c r="D24" s="72" t="s">
        <v>120</v>
      </c>
      <c r="E24" s="71">
        <v>2018</v>
      </c>
      <c r="F24" s="86">
        <v>936.5</v>
      </c>
      <c r="G24" s="226" t="s">
        <v>261</v>
      </c>
      <c r="H24" s="71" t="s">
        <v>260</v>
      </c>
      <c r="I24" s="227" t="s">
        <v>112</v>
      </c>
    </row>
    <row r="25" spans="1:9" s="65" customFormat="1" ht="79.5" customHeight="1" hidden="1">
      <c r="A25" s="81"/>
      <c r="B25" s="82"/>
      <c r="C25" s="82"/>
      <c r="D25" s="77" t="s">
        <v>135</v>
      </c>
      <c r="E25" s="82"/>
      <c r="F25" s="82"/>
      <c r="G25" s="228"/>
      <c r="H25" s="82"/>
      <c r="I25" s="229"/>
    </row>
    <row r="26" spans="1:9" s="65" customFormat="1" ht="61.5" customHeight="1" hidden="1">
      <c r="A26" s="66"/>
      <c r="B26" s="67"/>
      <c r="C26" s="67"/>
      <c r="D26" s="68" t="s">
        <v>136</v>
      </c>
      <c r="E26" s="67"/>
      <c r="F26" s="67"/>
      <c r="G26" s="230"/>
      <c r="H26" s="231"/>
      <c r="I26" s="232"/>
    </row>
    <row r="27" spans="1:9" ht="162" customHeight="1">
      <c r="A27" s="63">
        <v>1</v>
      </c>
      <c r="B27" s="242" t="s">
        <v>268</v>
      </c>
      <c r="C27" s="63" t="s">
        <v>106</v>
      </c>
      <c r="D27" s="74" t="s">
        <v>272</v>
      </c>
      <c r="E27" s="63">
        <v>2019</v>
      </c>
      <c r="F27" s="63">
        <v>83.9</v>
      </c>
      <c r="G27" s="238" t="s">
        <v>267</v>
      </c>
      <c r="H27" s="63" t="s">
        <v>260</v>
      </c>
      <c r="I27" s="239" t="s">
        <v>112</v>
      </c>
    </row>
    <row r="28" spans="1:9" ht="147" customHeight="1" hidden="1">
      <c r="A28" s="78"/>
      <c r="B28" s="79"/>
      <c r="C28" s="78"/>
      <c r="D28" s="241" t="s">
        <v>139</v>
      </c>
      <c r="E28" s="78"/>
      <c r="F28" s="78"/>
      <c r="G28" s="233"/>
      <c r="H28" s="78"/>
      <c r="I28" s="234"/>
    </row>
    <row r="29" spans="1:9" ht="83.25" customHeight="1" hidden="1">
      <c r="A29" s="78"/>
      <c r="B29" s="79"/>
      <c r="C29" s="78"/>
      <c r="D29" s="80"/>
      <c r="E29" s="78"/>
      <c r="F29" s="78"/>
      <c r="G29" s="78"/>
      <c r="H29" s="78"/>
      <c r="I29" s="78"/>
    </row>
    <row r="30" spans="3:6" ht="12.75" hidden="1">
      <c r="C30" s="84"/>
      <c r="D30" s="84"/>
      <c r="E30" s="84"/>
      <c r="F30" s="84"/>
    </row>
    <row r="31" spans="3:6" ht="12.75" hidden="1">
      <c r="C31" s="264"/>
      <c r="D31" s="264"/>
      <c r="E31" s="264"/>
      <c r="F31" s="264"/>
    </row>
    <row r="32" spans="1:9" ht="15">
      <c r="A32" s="270" t="s">
        <v>65</v>
      </c>
      <c r="B32" s="270"/>
      <c r="C32" s="270"/>
      <c r="D32" s="270"/>
      <c r="E32" s="270"/>
      <c r="F32" s="270"/>
      <c r="G32" s="270"/>
      <c r="H32" s="270"/>
      <c r="I32" s="270"/>
    </row>
    <row r="33" spans="1:9" ht="27" customHeight="1">
      <c r="A33" s="271" t="s">
        <v>66</v>
      </c>
      <c r="B33" s="271"/>
      <c r="C33" s="271"/>
      <c r="D33" s="271"/>
      <c r="E33" s="271"/>
      <c r="F33" s="271"/>
      <c r="G33" s="271"/>
      <c r="H33" s="271"/>
      <c r="I33" s="271"/>
    </row>
    <row r="34" spans="1:9" ht="15">
      <c r="A34" s="271" t="s">
        <v>67</v>
      </c>
      <c r="B34" s="271"/>
      <c r="C34" s="271"/>
      <c r="D34" s="271"/>
      <c r="E34" s="271"/>
      <c r="F34" s="271"/>
      <c r="G34" s="271"/>
      <c r="H34" s="271"/>
      <c r="I34" s="271"/>
    </row>
    <row r="36" spans="1:9" ht="54.75" customHeight="1">
      <c r="A36" s="272" t="s">
        <v>118</v>
      </c>
      <c r="B36" s="272"/>
      <c r="C36" s="272"/>
      <c r="D36" s="272"/>
      <c r="F36" s="64"/>
      <c r="H36" s="274" t="s">
        <v>119</v>
      </c>
      <c r="I36" s="274"/>
    </row>
    <row r="37" spans="1:9" ht="12.75">
      <c r="A37" s="273" t="s">
        <v>68</v>
      </c>
      <c r="B37" s="273"/>
      <c r="C37" s="273"/>
      <c r="D37" s="273"/>
      <c r="F37" s="57" t="s">
        <v>69</v>
      </c>
      <c r="H37" s="273" t="s">
        <v>70</v>
      </c>
      <c r="I37" s="273"/>
    </row>
  </sheetData>
  <sheetProtection/>
  <mergeCells count="21">
    <mergeCell ref="G2:I2"/>
    <mergeCell ref="G3:I3"/>
    <mergeCell ref="G4:I4"/>
    <mergeCell ref="G5:I5"/>
    <mergeCell ref="G6:I6"/>
    <mergeCell ref="G7:I7"/>
    <mergeCell ref="G8:I8"/>
    <mergeCell ref="A10:I10"/>
    <mergeCell ref="A11:I11"/>
    <mergeCell ref="D12:F12"/>
    <mergeCell ref="A15:I15"/>
    <mergeCell ref="A21:I21"/>
    <mergeCell ref="A37:D37"/>
    <mergeCell ref="H37:I37"/>
    <mergeCell ref="A23:I23"/>
    <mergeCell ref="C31:F31"/>
    <mergeCell ref="A32:I32"/>
    <mergeCell ref="A33:I33"/>
    <mergeCell ref="A34:I34"/>
    <mergeCell ref="A36:D36"/>
    <mergeCell ref="H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rowBreaks count="1" manualBreakCount="1">
    <brk id="16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L53"/>
  <sheetViews>
    <sheetView zoomScalePageLayoutView="0" workbookViewId="0" topLeftCell="B38">
      <selection activeCell="D39" sqref="D39"/>
    </sheetView>
  </sheetViews>
  <sheetFormatPr defaultColWidth="9.140625" defaultRowHeight="12.75"/>
  <cols>
    <col min="1" max="1" width="6.7109375" style="0" customWidth="1"/>
    <col min="2" max="2" width="24.57421875" style="0" customWidth="1"/>
    <col min="3" max="3" width="11.8515625" style="0" customWidth="1"/>
    <col min="4" max="4" width="11.57421875" style="0" customWidth="1"/>
    <col min="5" max="5" width="24.140625" style="0" customWidth="1"/>
    <col min="6" max="6" width="14.28125" style="0" customWidth="1"/>
    <col min="7" max="7" width="12.140625" style="0" customWidth="1"/>
    <col min="8" max="8" width="15.140625" style="0" customWidth="1"/>
    <col min="9" max="9" width="12.8515625" style="0" customWidth="1"/>
    <col min="10" max="10" width="9.421875" style="0" customWidth="1"/>
    <col min="11" max="11" width="12.140625" style="0" customWidth="1"/>
    <col min="12" max="12" width="12.8515625" style="0" customWidth="1"/>
  </cols>
  <sheetData>
    <row r="3" spans="2:10" ht="17.25" customHeight="1">
      <c r="B3" s="223"/>
      <c r="C3" s="223"/>
      <c r="D3" s="223"/>
      <c r="E3" s="221" t="s">
        <v>253</v>
      </c>
      <c r="F3" s="221"/>
      <c r="G3" s="221"/>
      <c r="H3" s="221"/>
      <c r="I3" s="221"/>
      <c r="J3" s="221"/>
    </row>
    <row r="4" spans="2:10" ht="17.25" customHeight="1">
      <c r="B4" s="223"/>
      <c r="C4" s="223"/>
      <c r="D4" s="223"/>
      <c r="E4" s="222" t="s">
        <v>252</v>
      </c>
      <c r="F4" s="222"/>
      <c r="G4" s="222"/>
      <c r="H4" s="222"/>
      <c r="I4" s="222"/>
      <c r="J4" s="222"/>
    </row>
    <row r="5" spans="2:12" ht="17.25" customHeight="1">
      <c r="B5" s="222" t="s">
        <v>254</v>
      </c>
      <c r="C5" s="222"/>
      <c r="D5" s="222"/>
      <c r="E5" s="222"/>
      <c r="F5" s="222"/>
      <c r="G5" s="222"/>
      <c r="H5" s="224"/>
      <c r="I5" s="224"/>
      <c r="J5" s="224"/>
      <c r="K5" s="1"/>
      <c r="L5" s="1"/>
    </row>
    <row r="6" spans="2:12" ht="14.25" thickBot="1">
      <c r="B6" s="1"/>
      <c r="C6" s="5"/>
      <c r="D6" s="1"/>
      <c r="E6" s="1"/>
      <c r="F6" s="1"/>
      <c r="G6" s="1"/>
      <c r="H6" s="1"/>
      <c r="I6" s="88"/>
      <c r="J6" s="1"/>
      <c r="K6" s="1"/>
      <c r="L6" s="1"/>
    </row>
    <row r="7" spans="2:12" ht="12.75">
      <c r="B7" s="293" t="s">
        <v>4</v>
      </c>
      <c r="C7" s="293"/>
      <c r="D7" s="293" t="s">
        <v>2</v>
      </c>
      <c r="E7" s="293" t="s">
        <v>5</v>
      </c>
      <c r="F7" s="293" t="s">
        <v>13</v>
      </c>
      <c r="G7" s="293" t="s">
        <v>147</v>
      </c>
      <c r="H7" s="295" t="s">
        <v>148</v>
      </c>
      <c r="I7" s="297" t="s">
        <v>149</v>
      </c>
      <c r="J7" s="297"/>
      <c r="K7" s="297"/>
      <c r="L7" s="297"/>
    </row>
    <row r="8" spans="2:12" ht="52.5">
      <c r="B8" s="294"/>
      <c r="C8" s="294"/>
      <c r="D8" s="294"/>
      <c r="E8" s="294"/>
      <c r="F8" s="294"/>
      <c r="G8" s="294"/>
      <c r="H8" s="296"/>
      <c r="I8" s="91" t="s">
        <v>150</v>
      </c>
      <c r="J8" s="91" t="s">
        <v>151</v>
      </c>
      <c r="K8" s="91" t="s">
        <v>152</v>
      </c>
      <c r="L8" s="91" t="s">
        <v>153</v>
      </c>
    </row>
    <row r="9" spans="2:12" ht="12.75">
      <c r="B9" s="92"/>
      <c r="C9" s="89"/>
      <c r="D9" s="89"/>
      <c r="E9" s="89"/>
      <c r="F9" s="89"/>
      <c r="G9" s="89"/>
      <c r="H9" s="90"/>
      <c r="I9" s="93"/>
      <c r="J9" s="93"/>
      <c r="K9" s="93"/>
      <c r="L9" s="93"/>
    </row>
    <row r="10" spans="2:12" ht="82.5" customHeight="1">
      <c r="B10" s="94" t="s">
        <v>30</v>
      </c>
      <c r="C10" s="95" t="s">
        <v>154</v>
      </c>
      <c r="D10" s="96" t="s">
        <v>7</v>
      </c>
      <c r="E10" s="97" t="s">
        <v>155</v>
      </c>
      <c r="F10" s="95" t="s">
        <v>156</v>
      </c>
      <c r="G10" s="95" t="s">
        <v>157</v>
      </c>
      <c r="H10" s="98" t="s">
        <v>158</v>
      </c>
      <c r="I10" s="99">
        <v>18421.48</v>
      </c>
      <c r="J10" s="99">
        <v>21</v>
      </c>
      <c r="K10" s="99"/>
      <c r="L10" s="99">
        <v>115.44</v>
      </c>
    </row>
    <row r="11" spans="2:12" ht="100.5" customHeight="1">
      <c r="B11" s="100" t="s">
        <v>8</v>
      </c>
      <c r="C11" s="101" t="s">
        <v>154</v>
      </c>
      <c r="D11" s="100" t="s">
        <v>7</v>
      </c>
      <c r="E11" s="102" t="s">
        <v>159</v>
      </c>
      <c r="F11" s="103" t="s">
        <v>160</v>
      </c>
      <c r="G11" s="103" t="s">
        <v>161</v>
      </c>
      <c r="H11" s="104" t="s">
        <v>162</v>
      </c>
      <c r="I11" s="105">
        <v>766.07</v>
      </c>
      <c r="J11" s="105">
        <v>20</v>
      </c>
      <c r="K11" s="105"/>
      <c r="L11" s="105">
        <v>113.52</v>
      </c>
    </row>
    <row r="12" spans="2:12" ht="101.25" customHeight="1">
      <c r="B12" s="106" t="s">
        <v>19</v>
      </c>
      <c r="C12" s="107" t="s">
        <v>154</v>
      </c>
      <c r="D12" s="106" t="s">
        <v>10</v>
      </c>
      <c r="E12" s="108" t="s">
        <v>159</v>
      </c>
      <c r="F12" s="109" t="s">
        <v>160</v>
      </c>
      <c r="G12" s="109" t="s">
        <v>161</v>
      </c>
      <c r="H12" s="110" t="s">
        <v>162</v>
      </c>
      <c r="I12" s="111">
        <v>2829.48</v>
      </c>
      <c r="J12" s="111">
        <v>28</v>
      </c>
      <c r="K12" s="111"/>
      <c r="L12" s="111">
        <v>215.08</v>
      </c>
    </row>
    <row r="13" spans="2:12" ht="95.25" customHeight="1">
      <c r="B13" s="112" t="s">
        <v>28</v>
      </c>
      <c r="C13" s="113" t="s">
        <v>154</v>
      </c>
      <c r="D13" s="114" t="s">
        <v>29</v>
      </c>
      <c r="E13" s="115" t="s">
        <v>163</v>
      </c>
      <c r="F13" s="113" t="s">
        <v>164</v>
      </c>
      <c r="G13" s="113" t="s">
        <v>165</v>
      </c>
      <c r="H13" s="116" t="s">
        <v>166</v>
      </c>
      <c r="I13" s="117">
        <v>1113.32</v>
      </c>
      <c r="J13" s="117">
        <v>8</v>
      </c>
      <c r="K13" s="117"/>
      <c r="L13" s="117">
        <v>1.1</v>
      </c>
    </row>
    <row r="14" spans="2:12" ht="96" customHeight="1">
      <c r="B14" s="118" t="s">
        <v>27</v>
      </c>
      <c r="C14" s="119" t="s">
        <v>154</v>
      </c>
      <c r="D14" s="120" t="s">
        <v>7</v>
      </c>
      <c r="E14" s="121" t="s">
        <v>159</v>
      </c>
      <c r="F14" s="119" t="s">
        <v>167</v>
      </c>
      <c r="G14" s="119" t="s">
        <v>165</v>
      </c>
      <c r="H14" s="122" t="s">
        <v>166</v>
      </c>
      <c r="I14" s="123">
        <v>3336.69</v>
      </c>
      <c r="J14" s="123">
        <v>25</v>
      </c>
      <c r="K14" s="123"/>
      <c r="L14" s="123">
        <f>299.5+2.54</f>
        <v>302.04</v>
      </c>
    </row>
    <row r="15" spans="2:12" ht="110.25" customHeight="1">
      <c r="B15" s="124" t="s">
        <v>30</v>
      </c>
      <c r="C15" s="125" t="s">
        <v>168</v>
      </c>
      <c r="D15" s="126" t="s">
        <v>7</v>
      </c>
      <c r="E15" s="127" t="s">
        <v>14</v>
      </c>
      <c r="F15" s="125" t="s">
        <v>169</v>
      </c>
      <c r="G15" s="125" t="s">
        <v>170</v>
      </c>
      <c r="H15" s="128" t="s">
        <v>171</v>
      </c>
      <c r="I15" s="129">
        <v>2756.22</v>
      </c>
      <c r="J15" s="129">
        <v>3</v>
      </c>
      <c r="K15" s="129"/>
      <c r="L15" s="129" t="s">
        <v>172</v>
      </c>
    </row>
    <row r="16" spans="2:12" ht="171">
      <c r="B16" s="130" t="s">
        <v>173</v>
      </c>
      <c r="C16" s="131" t="s">
        <v>154</v>
      </c>
      <c r="D16" s="132"/>
      <c r="E16" s="133" t="s">
        <v>174</v>
      </c>
      <c r="F16" s="131" t="s">
        <v>175</v>
      </c>
      <c r="G16" s="131" t="s">
        <v>176</v>
      </c>
      <c r="H16" s="134" t="s">
        <v>177</v>
      </c>
      <c r="I16" s="135">
        <f>1452.14</f>
        <v>1452.14</v>
      </c>
      <c r="J16" s="135">
        <v>7</v>
      </c>
      <c r="K16" s="135"/>
      <c r="L16" s="135">
        <v>729.12</v>
      </c>
    </row>
    <row r="17" spans="2:12" ht="112.5" customHeight="1">
      <c r="B17" s="136" t="s">
        <v>8</v>
      </c>
      <c r="C17" s="137" t="s">
        <v>154</v>
      </c>
      <c r="D17" s="136" t="s">
        <v>7</v>
      </c>
      <c r="E17" s="138" t="s">
        <v>14</v>
      </c>
      <c r="F17" s="139" t="s">
        <v>15</v>
      </c>
      <c r="G17" s="140" t="s">
        <v>178</v>
      </c>
      <c r="H17" s="141" t="s">
        <v>179</v>
      </c>
      <c r="I17" s="142">
        <v>41.76</v>
      </c>
      <c r="J17" s="142" t="s">
        <v>172</v>
      </c>
      <c r="K17" s="142"/>
      <c r="L17" s="142" t="s">
        <v>172</v>
      </c>
    </row>
    <row r="18" spans="2:12" ht="112.5" customHeight="1">
      <c r="B18" s="143" t="s">
        <v>9</v>
      </c>
      <c r="C18" s="144" t="s">
        <v>154</v>
      </c>
      <c r="D18" s="143" t="s">
        <v>20</v>
      </c>
      <c r="E18" s="145" t="s">
        <v>14</v>
      </c>
      <c r="F18" s="146" t="s">
        <v>15</v>
      </c>
      <c r="G18" s="144" t="s">
        <v>178</v>
      </c>
      <c r="H18" s="147" t="s">
        <v>179</v>
      </c>
      <c r="I18" s="148">
        <v>413.37</v>
      </c>
      <c r="J18" s="148" t="s">
        <v>172</v>
      </c>
      <c r="K18" s="148"/>
      <c r="L18" s="148" t="s">
        <v>172</v>
      </c>
    </row>
    <row r="19" spans="2:12" ht="118.5">
      <c r="B19" s="220" t="s">
        <v>19</v>
      </c>
      <c r="C19" s="150" t="s">
        <v>154</v>
      </c>
      <c r="D19" s="149" t="s">
        <v>10</v>
      </c>
      <c r="E19" s="151" t="s">
        <v>33</v>
      </c>
      <c r="F19" s="150" t="s">
        <v>18</v>
      </c>
      <c r="G19" s="150" t="s">
        <v>180</v>
      </c>
      <c r="H19" s="152" t="s">
        <v>181</v>
      </c>
      <c r="I19" s="111">
        <v>1080.81</v>
      </c>
      <c r="J19" s="111">
        <v>6</v>
      </c>
      <c r="K19" s="111"/>
      <c r="L19" s="111" t="s">
        <v>172</v>
      </c>
    </row>
    <row r="20" spans="2:12" ht="118.5">
      <c r="B20" s="153" t="s">
        <v>182</v>
      </c>
      <c r="C20" s="154" t="s">
        <v>168</v>
      </c>
      <c r="D20" s="153" t="s">
        <v>183</v>
      </c>
      <c r="E20" s="155" t="s">
        <v>184</v>
      </c>
      <c r="F20" s="156" t="s">
        <v>32</v>
      </c>
      <c r="G20" s="156" t="s">
        <v>185</v>
      </c>
      <c r="H20" s="157" t="s">
        <v>186</v>
      </c>
      <c r="I20" s="158">
        <v>1073.16</v>
      </c>
      <c r="J20" s="158">
        <v>7</v>
      </c>
      <c r="K20" s="158">
        <v>53.84</v>
      </c>
      <c r="L20" s="158">
        <v>53.84</v>
      </c>
    </row>
    <row r="21" spans="2:12" ht="118.5">
      <c r="B21" s="159" t="s">
        <v>30</v>
      </c>
      <c r="C21" s="160" t="s">
        <v>154</v>
      </c>
      <c r="D21" s="159" t="s">
        <v>7</v>
      </c>
      <c r="E21" s="161" t="s">
        <v>33</v>
      </c>
      <c r="F21" s="162" t="s">
        <v>32</v>
      </c>
      <c r="G21" s="162" t="s">
        <v>187</v>
      </c>
      <c r="H21" s="163" t="s">
        <v>188</v>
      </c>
      <c r="I21" s="158">
        <f>3273.062+28376.946+6094.997+35809.22547</f>
        <v>73554.23047000001</v>
      </c>
      <c r="J21" s="158">
        <v>5</v>
      </c>
      <c r="K21" s="158">
        <v>642.79001</v>
      </c>
      <c r="L21" s="158">
        <v>580.21665</v>
      </c>
    </row>
    <row r="22" spans="2:12" ht="118.5">
      <c r="B22" s="164" t="s">
        <v>27</v>
      </c>
      <c r="C22" s="165" t="s">
        <v>154</v>
      </c>
      <c r="D22" s="166" t="s">
        <v>7</v>
      </c>
      <c r="E22" s="167" t="s">
        <v>33</v>
      </c>
      <c r="F22" s="168" t="s">
        <v>189</v>
      </c>
      <c r="G22" s="169" t="s">
        <v>190</v>
      </c>
      <c r="H22" s="169" t="s">
        <v>191</v>
      </c>
      <c r="I22" s="158">
        <v>19545.801</v>
      </c>
      <c r="J22" s="158">
        <v>16</v>
      </c>
      <c r="K22" s="158">
        <v>289.36202</v>
      </c>
      <c r="L22" s="158">
        <v>289.36202</v>
      </c>
    </row>
    <row r="23" spans="2:12" ht="118.5">
      <c r="B23" s="219" t="s">
        <v>28</v>
      </c>
      <c r="C23" s="170" t="s">
        <v>154</v>
      </c>
      <c r="D23" s="171" t="s">
        <v>29</v>
      </c>
      <c r="E23" s="172" t="s">
        <v>33</v>
      </c>
      <c r="F23" s="173" t="s">
        <v>189</v>
      </c>
      <c r="G23" s="174" t="s">
        <v>190</v>
      </c>
      <c r="H23" s="174" t="s">
        <v>192</v>
      </c>
      <c r="I23" s="175">
        <v>22550.615</v>
      </c>
      <c r="J23" s="175">
        <v>16</v>
      </c>
      <c r="K23" s="175">
        <v>314.55473</v>
      </c>
      <c r="L23" s="175">
        <v>139.63438</v>
      </c>
    </row>
    <row r="24" spans="2:12" ht="118.5">
      <c r="B24" s="176" t="s">
        <v>8</v>
      </c>
      <c r="C24" s="177" t="s">
        <v>154</v>
      </c>
      <c r="D24" s="176" t="s">
        <v>193</v>
      </c>
      <c r="E24" s="178" t="s">
        <v>33</v>
      </c>
      <c r="F24" s="179" t="s">
        <v>48</v>
      </c>
      <c r="G24" s="180" t="s">
        <v>194</v>
      </c>
      <c r="H24" s="180" t="s">
        <v>195</v>
      </c>
      <c r="I24" s="175">
        <f>1806.29576+1812.22915</f>
        <v>3618.52491</v>
      </c>
      <c r="J24" s="175">
        <v>12</v>
      </c>
      <c r="K24" s="175">
        <v>25.2248</v>
      </c>
      <c r="L24" s="175">
        <v>25.2248</v>
      </c>
    </row>
    <row r="25" spans="2:12" ht="237">
      <c r="B25" s="181" t="s">
        <v>8</v>
      </c>
      <c r="C25" s="177" t="s">
        <v>154</v>
      </c>
      <c r="D25" s="181" t="s">
        <v>193</v>
      </c>
      <c r="E25" s="182" t="s">
        <v>196</v>
      </c>
      <c r="F25" s="183" t="s">
        <v>42</v>
      </c>
      <c r="G25" s="180" t="s">
        <v>197</v>
      </c>
      <c r="H25" s="180" t="s">
        <v>198</v>
      </c>
      <c r="I25" s="158">
        <v>49.5</v>
      </c>
      <c r="J25" s="158">
        <v>4</v>
      </c>
      <c r="K25" s="158">
        <v>49.5</v>
      </c>
      <c r="L25" s="158">
        <v>0</v>
      </c>
    </row>
    <row r="26" spans="2:12" ht="171">
      <c r="B26" s="184" t="s">
        <v>46</v>
      </c>
      <c r="C26" s="185" t="s">
        <v>154</v>
      </c>
      <c r="D26" s="184" t="s">
        <v>7</v>
      </c>
      <c r="E26" s="186" t="s">
        <v>199</v>
      </c>
      <c r="F26" s="187" t="s">
        <v>52</v>
      </c>
      <c r="G26" s="188" t="s">
        <v>200</v>
      </c>
      <c r="H26" s="188" t="s">
        <v>201</v>
      </c>
      <c r="I26" s="189">
        <v>1675</v>
      </c>
      <c r="J26" s="158">
        <v>85</v>
      </c>
      <c r="K26" s="158">
        <v>157.213</v>
      </c>
      <c r="L26" s="158"/>
    </row>
    <row r="27" spans="2:12" ht="81" customHeight="1">
      <c r="B27" s="184" t="s">
        <v>46</v>
      </c>
      <c r="C27" s="185" t="s">
        <v>154</v>
      </c>
      <c r="D27" s="184" t="s">
        <v>202</v>
      </c>
      <c r="E27" s="186" t="s">
        <v>203</v>
      </c>
      <c r="F27" s="187" t="s">
        <v>52</v>
      </c>
      <c r="G27" s="188" t="s">
        <v>204</v>
      </c>
      <c r="H27" s="188" t="s">
        <v>205</v>
      </c>
      <c r="I27" s="189">
        <v>120.08</v>
      </c>
      <c r="J27" s="158">
        <v>9</v>
      </c>
      <c r="K27" s="158">
        <v>0</v>
      </c>
      <c r="L27" s="158">
        <v>0</v>
      </c>
    </row>
    <row r="28" spans="2:12" ht="250.5">
      <c r="B28" s="190" t="s">
        <v>206</v>
      </c>
      <c r="C28" s="191" t="s">
        <v>154</v>
      </c>
      <c r="D28" s="190" t="s">
        <v>207</v>
      </c>
      <c r="E28" s="192" t="s">
        <v>208</v>
      </c>
      <c r="F28" s="193" t="s">
        <v>209</v>
      </c>
      <c r="G28" s="194" t="s">
        <v>210</v>
      </c>
      <c r="H28" s="194" t="s">
        <v>211</v>
      </c>
      <c r="I28" s="189">
        <v>250</v>
      </c>
      <c r="J28" s="158">
        <v>4</v>
      </c>
      <c r="K28" s="158">
        <v>0</v>
      </c>
      <c r="L28" s="158">
        <v>0</v>
      </c>
    </row>
    <row r="29" spans="2:12" ht="99" customHeight="1">
      <c r="B29" s="190" t="s">
        <v>212</v>
      </c>
      <c r="C29" s="191" t="s">
        <v>154</v>
      </c>
      <c r="D29" s="190" t="s">
        <v>213</v>
      </c>
      <c r="E29" s="192" t="s">
        <v>116</v>
      </c>
      <c r="F29" s="193" t="s">
        <v>209</v>
      </c>
      <c r="G29" s="194" t="s">
        <v>210</v>
      </c>
      <c r="H29" s="194" t="s">
        <v>214</v>
      </c>
      <c r="I29" s="189">
        <v>409.9</v>
      </c>
      <c r="J29" s="158">
        <v>5</v>
      </c>
      <c r="K29" s="158">
        <v>0</v>
      </c>
      <c r="L29" s="158">
        <v>0</v>
      </c>
    </row>
    <row r="30" spans="2:12" ht="71.25" customHeight="1">
      <c r="B30" s="190" t="s">
        <v>215</v>
      </c>
      <c r="C30" s="191" t="s">
        <v>154</v>
      </c>
      <c r="D30" s="190" t="s">
        <v>216</v>
      </c>
      <c r="E30" s="192" t="s">
        <v>110</v>
      </c>
      <c r="F30" s="193" t="s">
        <v>209</v>
      </c>
      <c r="G30" s="194" t="s">
        <v>217</v>
      </c>
      <c r="H30" s="194" t="s">
        <v>218</v>
      </c>
      <c r="I30" s="189">
        <v>35447.03576</v>
      </c>
      <c r="J30" s="158">
        <v>3</v>
      </c>
      <c r="K30" s="158">
        <v>0</v>
      </c>
      <c r="L30" s="158">
        <v>0</v>
      </c>
    </row>
    <row r="31" spans="2:12" ht="84.75" customHeight="1">
      <c r="B31" s="190" t="s">
        <v>215</v>
      </c>
      <c r="C31" s="191" t="s">
        <v>154</v>
      </c>
      <c r="D31" s="190" t="s">
        <v>216</v>
      </c>
      <c r="E31" s="192" t="s">
        <v>116</v>
      </c>
      <c r="F31" s="193" t="s">
        <v>209</v>
      </c>
      <c r="G31" s="194" t="s">
        <v>219</v>
      </c>
      <c r="H31" s="194" t="s">
        <v>220</v>
      </c>
      <c r="I31" s="189">
        <v>629.396</v>
      </c>
      <c r="J31" s="158">
        <v>5</v>
      </c>
      <c r="K31" s="158">
        <v>0</v>
      </c>
      <c r="L31" s="158">
        <v>0</v>
      </c>
    </row>
    <row r="32" spans="2:12" ht="68.25" customHeight="1">
      <c r="B32" s="195" t="s">
        <v>221</v>
      </c>
      <c r="C32" s="196" t="s">
        <v>154</v>
      </c>
      <c r="D32" s="195" t="s">
        <v>222</v>
      </c>
      <c r="E32" s="197" t="s">
        <v>223</v>
      </c>
      <c r="F32" s="198" t="s">
        <v>224</v>
      </c>
      <c r="G32" s="199" t="s">
        <v>225</v>
      </c>
      <c r="H32" s="199" t="s">
        <v>226</v>
      </c>
      <c r="I32" s="189">
        <v>546.26368</v>
      </c>
      <c r="J32" s="158">
        <v>15</v>
      </c>
      <c r="K32" s="158">
        <v>11.61515</v>
      </c>
      <c r="L32" s="158">
        <v>11.61515</v>
      </c>
    </row>
    <row r="33" spans="2:12" ht="108" customHeight="1">
      <c r="B33" s="195" t="s">
        <v>227</v>
      </c>
      <c r="C33" s="196" t="s">
        <v>154</v>
      </c>
      <c r="D33" s="195" t="s">
        <v>216</v>
      </c>
      <c r="E33" s="197" t="s">
        <v>228</v>
      </c>
      <c r="F33" s="198" t="s">
        <v>224</v>
      </c>
      <c r="G33" s="199" t="s">
        <v>229</v>
      </c>
      <c r="H33" s="199" t="s">
        <v>230</v>
      </c>
      <c r="I33" s="189">
        <v>43.464</v>
      </c>
      <c r="J33" s="158">
        <v>9</v>
      </c>
      <c r="K33" s="158">
        <v>0</v>
      </c>
      <c r="L33" s="158">
        <v>0</v>
      </c>
    </row>
    <row r="34" spans="2:12" ht="93" customHeight="1">
      <c r="B34" s="195" t="s">
        <v>231</v>
      </c>
      <c r="C34" s="196" t="s">
        <v>154</v>
      </c>
      <c r="D34" s="195" t="s">
        <v>232</v>
      </c>
      <c r="E34" s="197" t="s">
        <v>223</v>
      </c>
      <c r="F34" s="198" t="s">
        <v>224</v>
      </c>
      <c r="G34" s="199" t="s">
        <v>233</v>
      </c>
      <c r="H34" s="199" t="s">
        <v>234</v>
      </c>
      <c r="I34" s="189">
        <v>1885.709</v>
      </c>
      <c r="J34" s="158">
        <v>5</v>
      </c>
      <c r="K34" s="158">
        <v>0</v>
      </c>
      <c r="L34" s="158">
        <v>0</v>
      </c>
    </row>
    <row r="35" spans="2:12" ht="111" customHeight="1">
      <c r="B35" s="195" t="s">
        <v>235</v>
      </c>
      <c r="C35" s="196" t="s">
        <v>154</v>
      </c>
      <c r="D35" s="195" t="s">
        <v>213</v>
      </c>
      <c r="E35" s="197" t="s">
        <v>228</v>
      </c>
      <c r="F35" s="198" t="s">
        <v>224</v>
      </c>
      <c r="G35" s="199" t="s">
        <v>236</v>
      </c>
      <c r="H35" s="199" t="s">
        <v>237</v>
      </c>
      <c r="I35" s="189">
        <v>291.406</v>
      </c>
      <c r="J35" s="158">
        <v>4</v>
      </c>
      <c r="K35" s="158">
        <v>0</v>
      </c>
      <c r="L35" s="158">
        <v>0</v>
      </c>
    </row>
    <row r="36" spans="2:12" ht="97.5" customHeight="1">
      <c r="B36" s="195" t="s">
        <v>227</v>
      </c>
      <c r="C36" s="196" t="s">
        <v>154</v>
      </c>
      <c r="D36" s="195" t="s">
        <v>216</v>
      </c>
      <c r="E36" s="197" t="s">
        <v>117</v>
      </c>
      <c r="F36" s="198" t="s">
        <v>224</v>
      </c>
      <c r="G36" s="199" t="s">
        <v>238</v>
      </c>
      <c r="H36" s="199" t="s">
        <v>239</v>
      </c>
      <c r="I36" s="189">
        <v>0</v>
      </c>
      <c r="J36" s="158">
        <v>0</v>
      </c>
      <c r="K36" s="158">
        <v>0</v>
      </c>
      <c r="L36" s="158">
        <v>0</v>
      </c>
    </row>
    <row r="37" spans="2:12" ht="96.75" customHeight="1">
      <c r="B37" s="201" t="s">
        <v>251</v>
      </c>
      <c r="C37" s="200" t="s">
        <v>154</v>
      </c>
      <c r="D37" s="201" t="s">
        <v>216</v>
      </c>
      <c r="E37" s="202" t="s">
        <v>117</v>
      </c>
      <c r="F37" s="203" t="s">
        <v>240</v>
      </c>
      <c r="G37" s="204" t="s">
        <v>241</v>
      </c>
      <c r="H37" s="204" t="s">
        <v>242</v>
      </c>
      <c r="I37" s="189">
        <v>0</v>
      </c>
      <c r="J37" s="158">
        <v>0</v>
      </c>
      <c r="K37" s="158">
        <v>0</v>
      </c>
      <c r="L37" s="158">
        <v>0</v>
      </c>
    </row>
    <row r="38" spans="2:12" ht="144.75">
      <c r="B38" s="201" t="s">
        <v>30</v>
      </c>
      <c r="C38" s="200" t="s">
        <v>243</v>
      </c>
      <c r="D38" s="201" t="s">
        <v>216</v>
      </c>
      <c r="E38" s="202" t="s">
        <v>244</v>
      </c>
      <c r="F38" s="203" t="s">
        <v>240</v>
      </c>
      <c r="G38" s="204" t="s">
        <v>245</v>
      </c>
      <c r="H38" s="204" t="s">
        <v>246</v>
      </c>
      <c r="I38" s="189">
        <v>2388.78453</v>
      </c>
      <c r="J38" s="158">
        <v>24</v>
      </c>
      <c r="K38" s="158">
        <v>55.29496</v>
      </c>
      <c r="L38" s="158">
        <v>0</v>
      </c>
    </row>
    <row r="39" spans="2:12" ht="158.25">
      <c r="B39" s="201" t="s">
        <v>255</v>
      </c>
      <c r="C39" s="200" t="s">
        <v>168</v>
      </c>
      <c r="D39" s="201" t="s">
        <v>256</v>
      </c>
      <c r="E39" s="202" t="s">
        <v>257</v>
      </c>
      <c r="F39" s="203" t="s">
        <v>240</v>
      </c>
      <c r="G39" s="225" t="s">
        <v>258</v>
      </c>
      <c r="H39" s="204" t="s">
        <v>259</v>
      </c>
      <c r="I39" s="189">
        <v>5569.02</v>
      </c>
      <c r="J39" s="158">
        <v>19</v>
      </c>
      <c r="K39" s="158">
        <v>899.70936</v>
      </c>
      <c r="L39" s="158">
        <v>7.30536</v>
      </c>
    </row>
    <row r="40" spans="2:12" ht="13.5">
      <c r="B40" s="201"/>
      <c r="C40" s="200"/>
      <c r="D40" s="201"/>
      <c r="E40" s="202"/>
      <c r="F40" s="203"/>
      <c r="G40" s="204"/>
      <c r="H40" s="204"/>
      <c r="I40" s="189"/>
      <c r="J40" s="158"/>
      <c r="K40" s="158"/>
      <c r="L40" s="158"/>
    </row>
    <row r="41" spans="2:12" ht="13.5">
      <c r="B41" s="201"/>
      <c r="C41" s="200"/>
      <c r="D41" s="201"/>
      <c r="E41" s="202"/>
      <c r="F41" s="203"/>
      <c r="G41" s="204"/>
      <c r="H41" s="204"/>
      <c r="I41" s="189"/>
      <c r="J41" s="158"/>
      <c r="K41" s="158"/>
      <c r="L41" s="158"/>
    </row>
    <row r="42" spans="2:12" ht="13.5">
      <c r="B42" s="205" t="s">
        <v>247</v>
      </c>
      <c r="C42" s="206"/>
      <c r="D42" s="205"/>
      <c r="E42" s="205"/>
      <c r="F42" s="205"/>
      <c r="G42" s="207"/>
      <c r="H42" s="208" t="s">
        <v>114</v>
      </c>
      <c r="I42" s="209">
        <f>SUM(I10:I31)</f>
        <v>191134.58314</v>
      </c>
      <c r="J42" s="209">
        <f>SUM(J10:J31)</f>
        <v>289</v>
      </c>
      <c r="K42" s="209"/>
      <c r="L42" s="209">
        <f>SUM(L10:L31)</f>
        <v>2564.57785</v>
      </c>
    </row>
    <row r="43" spans="2:12" ht="13.5">
      <c r="B43" s="210"/>
      <c r="C43" s="211"/>
      <c r="D43" s="210"/>
      <c r="E43" s="210"/>
      <c r="F43" s="210"/>
      <c r="G43" s="212"/>
      <c r="H43" s="213"/>
      <c r="I43" s="214"/>
      <c r="J43" s="214"/>
      <c r="K43" s="214"/>
      <c r="L43" s="214"/>
    </row>
    <row r="44" spans="2:12" ht="13.5">
      <c r="B44" s="298" t="s">
        <v>248</v>
      </c>
      <c r="C44" s="298"/>
      <c r="D44" s="298"/>
      <c r="E44" s="298"/>
      <c r="F44" s="298"/>
      <c r="G44" s="298"/>
      <c r="H44" s="298"/>
      <c r="I44" s="88"/>
      <c r="J44" s="1"/>
      <c r="K44" s="1"/>
      <c r="L44" s="1"/>
    </row>
    <row r="45" spans="2:12" ht="13.5">
      <c r="B45" s="299"/>
      <c r="C45" s="299"/>
      <c r="D45" s="299"/>
      <c r="E45" s="299"/>
      <c r="F45" s="299"/>
      <c r="G45" s="299"/>
      <c r="H45" s="215"/>
      <c r="I45" s="88"/>
      <c r="J45" s="1"/>
      <c r="K45" s="1"/>
      <c r="L45" s="1"/>
    </row>
    <row r="46" spans="2:12" ht="13.5">
      <c r="B46" s="216"/>
      <c r="C46" s="217"/>
      <c r="D46" s="215"/>
      <c r="E46" s="215"/>
      <c r="F46" s="215"/>
      <c r="G46" s="215"/>
      <c r="H46" s="215"/>
      <c r="I46" s="88"/>
      <c r="J46" s="1"/>
      <c r="K46" s="1"/>
      <c r="L46" s="1"/>
    </row>
    <row r="47" spans="2:12" ht="13.5">
      <c r="B47" s="292" t="s">
        <v>249</v>
      </c>
      <c r="C47" s="292"/>
      <c r="D47" s="292"/>
      <c r="E47" s="292"/>
      <c r="F47" s="292"/>
      <c r="G47" s="292"/>
      <c r="H47" s="292"/>
      <c r="I47" s="88"/>
      <c r="J47" s="1"/>
      <c r="K47" s="1"/>
      <c r="L47" s="1"/>
    </row>
    <row r="48" spans="2:12" ht="13.5">
      <c r="B48" s="215" t="s">
        <v>250</v>
      </c>
      <c r="C48" s="218"/>
      <c r="D48" s="215"/>
      <c r="E48" s="215"/>
      <c r="F48" s="215"/>
      <c r="G48" s="215"/>
      <c r="H48" s="215"/>
      <c r="I48" s="88"/>
      <c r="J48" s="1"/>
      <c r="K48" s="1"/>
      <c r="L48" s="1"/>
    </row>
    <row r="49" spans="2:12" ht="13.5">
      <c r="B49" s="1"/>
      <c r="C49" s="5"/>
      <c r="D49" s="1"/>
      <c r="E49" s="1"/>
      <c r="F49" s="1"/>
      <c r="G49" s="1"/>
      <c r="H49" s="1"/>
      <c r="I49" s="88"/>
      <c r="J49" s="1"/>
      <c r="K49" s="1"/>
      <c r="L49" s="1"/>
    </row>
    <row r="50" spans="2:12" ht="13.5">
      <c r="B50" s="1"/>
      <c r="C50" s="5"/>
      <c r="D50" s="1"/>
      <c r="E50" s="1"/>
      <c r="F50" s="1"/>
      <c r="G50" s="1"/>
      <c r="H50" s="1"/>
      <c r="I50" s="88"/>
      <c r="J50" s="1"/>
      <c r="K50" s="1"/>
      <c r="L50" s="1"/>
    </row>
    <row r="51" spans="2:12" ht="13.5">
      <c r="B51" s="1"/>
      <c r="C51" s="5"/>
      <c r="D51" s="1"/>
      <c r="E51" s="1"/>
      <c r="F51" s="1"/>
      <c r="G51" s="1"/>
      <c r="H51" s="1"/>
      <c r="I51" s="88"/>
      <c r="J51" s="1"/>
      <c r="K51" s="1"/>
      <c r="L51" s="1"/>
    </row>
    <row r="52" spans="2:12" ht="13.5">
      <c r="B52" s="1"/>
      <c r="C52" s="5"/>
      <c r="D52" s="1"/>
      <c r="E52" s="1"/>
      <c r="F52" s="1"/>
      <c r="G52" s="1"/>
      <c r="H52" s="1"/>
      <c r="I52" s="88"/>
      <c r="J52" s="1"/>
      <c r="K52" s="1"/>
      <c r="L52" s="1"/>
    </row>
    <row r="53" spans="2:12" ht="13.5">
      <c r="B53" s="1"/>
      <c r="C53" s="5"/>
      <c r="D53" s="1"/>
      <c r="E53" s="1"/>
      <c r="F53" s="1"/>
      <c r="G53" s="1"/>
      <c r="H53" s="1"/>
      <c r="I53" s="88"/>
      <c r="J53" s="1"/>
      <c r="K53" s="1"/>
      <c r="L53" s="1"/>
    </row>
  </sheetData>
  <sheetProtection/>
  <mergeCells count="11">
    <mergeCell ref="I7:L7"/>
    <mergeCell ref="B44:H44"/>
    <mergeCell ref="B45:G45"/>
    <mergeCell ref="B47:H47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Е. А.</cp:lastModifiedBy>
  <cp:lastPrinted>2019-12-30T04:51:17Z</cp:lastPrinted>
  <dcterms:created xsi:type="dcterms:W3CDTF">1996-10-08T23:32:33Z</dcterms:created>
  <dcterms:modified xsi:type="dcterms:W3CDTF">2019-12-30T04:51:30Z</dcterms:modified>
  <cp:category/>
  <cp:version/>
  <cp:contentType/>
  <cp:contentStatus/>
</cp:coreProperties>
</file>